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RRESPONDENCIA 2020\"/>
    </mc:Choice>
  </mc:AlternateContent>
  <xr:revisionPtr revIDLastSave="0" documentId="13_ncr:1_{8D35B9BE-646C-456D-A607-312BCDF18C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UI-MARZO 2020" sheetId="1" r:id="rId1"/>
    <sheet name="Hoja1" sheetId="2" r:id="rId2"/>
  </sheets>
  <definedNames>
    <definedName name="_xlnm._FilterDatabase" localSheetId="0" hidden="1">'SUI-MARZO 2020'!$A$2:$AF$3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1" i="1" l="1"/>
  <c r="J171" i="1"/>
  <c r="L87" i="1" l="1"/>
  <c r="J87" i="1"/>
  <c r="L41" i="1"/>
  <c r="J41" i="1"/>
  <c r="L40" i="1"/>
  <c r="J40" i="1"/>
  <c r="L39" i="1"/>
  <c r="J39" i="1"/>
  <c r="L38" i="1"/>
  <c r="J38" i="1"/>
  <c r="L37" i="1"/>
  <c r="J37" i="1"/>
  <c r="L36" i="1"/>
  <c r="J36" i="1"/>
  <c r="L82" i="1"/>
  <c r="J82" i="1"/>
  <c r="L81" i="1"/>
  <c r="J81" i="1"/>
  <c r="L80" i="1"/>
  <c r="J80" i="1"/>
  <c r="L79" i="1"/>
  <c r="J79" i="1"/>
  <c r="L78" i="1"/>
  <c r="J78" i="1"/>
  <c r="L77" i="1"/>
  <c r="J77" i="1"/>
  <c r="L76" i="1"/>
  <c r="J76" i="1"/>
  <c r="L75" i="1"/>
  <c r="J75" i="1"/>
  <c r="L74" i="1"/>
  <c r="J74" i="1"/>
  <c r="L73" i="1"/>
  <c r="J73" i="1"/>
  <c r="L72" i="1"/>
  <c r="J72" i="1"/>
  <c r="L71" i="1"/>
  <c r="J71" i="1"/>
  <c r="J89" i="1"/>
  <c r="L89" i="1"/>
  <c r="J90" i="1"/>
  <c r="L90" i="1"/>
  <c r="J91" i="1"/>
  <c r="L91" i="1"/>
  <c r="J92" i="1"/>
  <c r="L92" i="1"/>
  <c r="J93" i="1"/>
  <c r="L93" i="1"/>
  <c r="J94" i="1"/>
  <c r="L94" i="1"/>
  <c r="J95" i="1"/>
  <c r="L95" i="1"/>
  <c r="J96" i="1"/>
  <c r="L96" i="1"/>
  <c r="J97" i="1"/>
  <c r="L97" i="1"/>
  <c r="J98" i="1"/>
  <c r="L98" i="1"/>
  <c r="J99" i="1"/>
  <c r="L99" i="1"/>
  <c r="J100" i="1"/>
  <c r="L100" i="1"/>
  <c r="J101" i="1"/>
  <c r="L101" i="1"/>
  <c r="J102" i="1"/>
  <c r="L102" i="1"/>
  <c r="J103" i="1"/>
  <c r="L103" i="1"/>
  <c r="J104" i="1"/>
  <c r="L104" i="1"/>
  <c r="J105" i="1"/>
  <c r="L105" i="1"/>
  <c r="J106" i="1"/>
  <c r="L106" i="1"/>
  <c r="J107" i="1"/>
  <c r="L107" i="1"/>
  <c r="J108" i="1"/>
  <c r="L108" i="1"/>
  <c r="J109" i="1"/>
  <c r="L109" i="1"/>
  <c r="J110" i="1"/>
  <c r="L110" i="1"/>
  <c r="J111" i="1"/>
  <c r="L111" i="1"/>
  <c r="J112" i="1"/>
  <c r="L112" i="1"/>
  <c r="J113" i="1"/>
  <c r="L113" i="1"/>
  <c r="J157" i="1" l="1"/>
  <c r="L150" i="1" l="1"/>
  <c r="J150" i="1"/>
  <c r="J161" i="1"/>
  <c r="J162" i="1"/>
  <c r="J163" i="1"/>
  <c r="J164" i="1"/>
  <c r="J165" i="1"/>
  <c r="J166" i="1"/>
  <c r="J167" i="1"/>
  <c r="J168" i="1"/>
  <c r="J169" i="1"/>
  <c r="J170" i="1"/>
  <c r="J172" i="1"/>
  <c r="J159" i="1" l="1"/>
  <c r="J160" i="1"/>
  <c r="J158" i="1"/>
  <c r="J67" i="1" l="1"/>
  <c r="L67" i="1"/>
  <c r="L153" i="1" l="1"/>
  <c r="J153" i="1"/>
  <c r="L154" i="1"/>
  <c r="J154" i="1"/>
  <c r="J124" i="1" l="1"/>
  <c r="J156" i="1" l="1"/>
  <c r="J125" i="1" l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1" i="1"/>
  <c r="J152" i="1"/>
  <c r="J155" i="1"/>
  <c r="J118" i="1"/>
  <c r="L118" i="1"/>
  <c r="J119" i="1"/>
  <c r="L119" i="1"/>
  <c r="J120" i="1"/>
  <c r="L120" i="1"/>
  <c r="J121" i="1"/>
  <c r="J122" i="1"/>
  <c r="L122" i="1"/>
  <c r="J123" i="1"/>
  <c r="J117" i="1"/>
  <c r="J85" i="1" l="1"/>
  <c r="J115" i="1" l="1"/>
  <c r="J84" i="1" l="1"/>
  <c r="J31" i="1" l="1"/>
  <c r="J116" i="1" l="1"/>
  <c r="J63" i="1"/>
  <c r="J52" i="1"/>
  <c r="J47" i="1"/>
  <c r="J56" i="1"/>
  <c r="J60" i="1" l="1"/>
  <c r="J61" i="1"/>
  <c r="J62" i="1"/>
  <c r="J64" i="1"/>
  <c r="J65" i="1"/>
  <c r="J66" i="1"/>
  <c r="J68" i="1"/>
  <c r="J69" i="1"/>
  <c r="J70" i="1"/>
  <c r="J83" i="1"/>
  <c r="J86" i="1"/>
  <c r="J88" i="1"/>
  <c r="J114" i="1"/>
  <c r="J55" i="1"/>
  <c r="J57" i="1"/>
  <c r="J58" i="1"/>
  <c r="J59" i="1"/>
  <c r="J50" i="1"/>
  <c r="L50" i="1"/>
  <c r="J51" i="1"/>
  <c r="J53" i="1"/>
  <c r="J54" i="1"/>
  <c r="J49" i="1"/>
  <c r="L49" i="1"/>
  <c r="J35" i="1"/>
  <c r="J42" i="1"/>
  <c r="L42" i="1"/>
  <c r="J43" i="1"/>
  <c r="J44" i="1"/>
  <c r="J45" i="1"/>
  <c r="J46" i="1"/>
  <c r="J48" i="1"/>
  <c r="J26" i="1"/>
  <c r="J27" i="1"/>
  <c r="J28" i="1"/>
  <c r="J29" i="1"/>
  <c r="J30" i="1"/>
  <c r="J32" i="1"/>
  <c r="J33" i="1"/>
  <c r="J34" i="1"/>
  <c r="J14" i="1"/>
  <c r="L14" i="1"/>
  <c r="J15" i="1"/>
  <c r="J16" i="1"/>
  <c r="J17" i="1"/>
  <c r="L17" i="1"/>
  <c r="J18" i="1"/>
  <c r="J19" i="1"/>
  <c r="L19" i="1"/>
  <c r="J20" i="1"/>
  <c r="J21" i="1"/>
  <c r="J22" i="1"/>
  <c r="L22" i="1"/>
  <c r="J23" i="1"/>
  <c r="J24" i="1"/>
  <c r="J25" i="1"/>
  <c r="J13" i="1"/>
  <c r="J8" i="1"/>
  <c r="J9" i="1"/>
  <c r="J10" i="1"/>
  <c r="J11" i="1"/>
  <c r="J12" i="1"/>
  <c r="L12" i="1"/>
  <c r="J4" i="1"/>
  <c r="J5" i="1"/>
  <c r="J6" i="1"/>
  <c r="J7" i="1"/>
  <c r="J3" i="1" l="1"/>
  <c r="F1" i="1" l="1"/>
  <c r="K87" i="1" l="1"/>
  <c r="K171" i="1"/>
  <c r="K40" i="1"/>
  <c r="K41" i="1"/>
  <c r="K38" i="1"/>
  <c r="K39" i="1"/>
  <c r="K36" i="1"/>
  <c r="K37" i="1"/>
  <c r="K81" i="1"/>
  <c r="K82" i="1"/>
  <c r="K79" i="1"/>
  <c r="K80" i="1"/>
  <c r="K77" i="1"/>
  <c r="K78" i="1"/>
  <c r="K75" i="1"/>
  <c r="K76" i="1"/>
  <c r="K73" i="1"/>
  <c r="K74" i="1"/>
  <c r="K71" i="1"/>
  <c r="K72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2" i="1"/>
  <c r="K108" i="1"/>
  <c r="K104" i="1"/>
  <c r="K100" i="1"/>
  <c r="K96" i="1"/>
  <c r="K92" i="1"/>
  <c r="K110" i="1"/>
  <c r="K106" i="1"/>
  <c r="K102" i="1"/>
  <c r="K98" i="1"/>
  <c r="K94" i="1"/>
  <c r="K90" i="1"/>
  <c r="K150" i="1"/>
  <c r="K157" i="1"/>
  <c r="L157" i="1" s="1"/>
  <c r="K164" i="1"/>
  <c r="L164" i="1" s="1"/>
  <c r="K168" i="1"/>
  <c r="L168" i="1" s="1"/>
  <c r="K172" i="1"/>
  <c r="L172" i="1" s="1"/>
  <c r="K166" i="1"/>
  <c r="L166" i="1" s="1"/>
  <c r="K161" i="1"/>
  <c r="L161" i="1" s="1"/>
  <c r="K163" i="1"/>
  <c r="L163" i="1" s="1"/>
  <c r="K167" i="1"/>
  <c r="L167" i="1" s="1"/>
  <c r="K162" i="1"/>
  <c r="L162" i="1" s="1"/>
  <c r="K170" i="1"/>
  <c r="L170" i="1" s="1"/>
  <c r="K169" i="1"/>
  <c r="L169" i="1" s="1"/>
  <c r="K165" i="1"/>
  <c r="L165" i="1" s="1"/>
  <c r="K159" i="1"/>
  <c r="L159" i="1" s="1"/>
  <c r="K160" i="1"/>
  <c r="L160" i="1" s="1"/>
  <c r="K67" i="1"/>
  <c r="K158" i="1"/>
  <c r="L158" i="1" s="1"/>
  <c r="K154" i="1"/>
  <c r="K153" i="1"/>
  <c r="K156" i="1"/>
  <c r="L156" i="1" s="1"/>
  <c r="K124" i="1"/>
  <c r="L124" i="1" s="1"/>
  <c r="K148" i="1"/>
  <c r="L148" i="1" s="1"/>
  <c r="K132" i="1"/>
  <c r="L132" i="1" s="1"/>
  <c r="K136" i="1"/>
  <c r="L136" i="1" s="1"/>
  <c r="K152" i="1"/>
  <c r="L152" i="1" s="1"/>
  <c r="K127" i="1"/>
  <c r="L127" i="1" s="1"/>
  <c r="K143" i="1"/>
  <c r="L143" i="1" s="1"/>
  <c r="K146" i="1"/>
  <c r="L146" i="1" s="1"/>
  <c r="K151" i="1"/>
  <c r="L151" i="1" s="1"/>
  <c r="K133" i="1"/>
  <c r="L133" i="1" s="1"/>
  <c r="K137" i="1"/>
  <c r="L137" i="1" s="1"/>
  <c r="K141" i="1"/>
  <c r="L141" i="1" s="1"/>
  <c r="K144" i="1"/>
  <c r="L144" i="1" s="1"/>
  <c r="K155" i="1"/>
  <c r="L155" i="1" s="1"/>
  <c r="K128" i="1"/>
  <c r="L128" i="1" s="1"/>
  <c r="K140" i="1"/>
  <c r="L140" i="1" s="1"/>
  <c r="K147" i="1"/>
  <c r="L147" i="1" s="1"/>
  <c r="K131" i="1"/>
  <c r="L131" i="1" s="1"/>
  <c r="K135" i="1"/>
  <c r="L135" i="1" s="1"/>
  <c r="K139" i="1"/>
  <c r="L139" i="1" s="1"/>
  <c r="K142" i="1"/>
  <c r="L142" i="1" s="1"/>
  <c r="K145" i="1"/>
  <c r="L145" i="1" s="1"/>
  <c r="K134" i="1"/>
  <c r="L134" i="1" s="1"/>
  <c r="K129" i="1"/>
  <c r="L129" i="1" s="1"/>
  <c r="K138" i="1"/>
  <c r="L138" i="1" s="1"/>
  <c r="K130" i="1"/>
  <c r="L130" i="1" s="1"/>
  <c r="K125" i="1"/>
  <c r="L125" i="1" s="1"/>
  <c r="K149" i="1"/>
  <c r="L149" i="1" s="1"/>
  <c r="K126" i="1"/>
  <c r="L126" i="1" s="1"/>
  <c r="K122" i="1"/>
  <c r="K119" i="1"/>
  <c r="K123" i="1"/>
  <c r="L123" i="1" s="1"/>
  <c r="K118" i="1"/>
  <c r="K121" i="1"/>
  <c r="L121" i="1" s="1"/>
  <c r="K120" i="1"/>
  <c r="K85" i="1"/>
  <c r="L85" i="1" s="1"/>
  <c r="K117" i="1"/>
  <c r="L117" i="1" s="1"/>
  <c r="K84" i="1"/>
  <c r="L84" i="1" s="1"/>
  <c r="K115" i="1"/>
  <c r="L115" i="1" s="1"/>
  <c r="K116" i="1"/>
  <c r="L116" i="1" s="1"/>
  <c r="K31" i="1"/>
  <c r="L31" i="1" s="1"/>
  <c r="K52" i="1"/>
  <c r="L52" i="1" s="1"/>
  <c r="K63" i="1"/>
  <c r="L63" i="1" s="1"/>
  <c r="K56" i="1"/>
  <c r="L56" i="1" s="1"/>
  <c r="K47" i="1"/>
  <c r="L47" i="1" s="1"/>
  <c r="K60" i="1"/>
  <c r="L60" i="1" s="1"/>
  <c r="K62" i="1"/>
  <c r="L62" i="1" s="1"/>
  <c r="K65" i="1"/>
  <c r="L65" i="1" s="1"/>
  <c r="K68" i="1"/>
  <c r="L68" i="1" s="1"/>
  <c r="K70" i="1"/>
  <c r="L70" i="1" s="1"/>
  <c r="K86" i="1"/>
  <c r="L86" i="1" s="1"/>
  <c r="K114" i="1"/>
  <c r="L114" i="1" s="1"/>
  <c r="K88" i="1"/>
  <c r="L88" i="1" s="1"/>
  <c r="K83" i="1"/>
  <c r="L83" i="1" s="1"/>
  <c r="K66" i="1"/>
  <c r="L66" i="1" s="1"/>
  <c r="K61" i="1"/>
  <c r="L61" i="1" s="1"/>
  <c r="K69" i="1"/>
  <c r="L69" i="1" s="1"/>
  <c r="K64" i="1"/>
  <c r="L64" i="1" s="1"/>
  <c r="K55" i="1"/>
  <c r="L55" i="1" s="1"/>
  <c r="K58" i="1"/>
  <c r="L58" i="1" s="1"/>
  <c r="K59" i="1"/>
  <c r="L59" i="1" s="1"/>
  <c r="K57" i="1"/>
  <c r="L57" i="1" s="1"/>
  <c r="K50" i="1"/>
  <c r="K53" i="1"/>
  <c r="L53" i="1" s="1"/>
  <c r="K54" i="1"/>
  <c r="L54" i="1" s="1"/>
  <c r="K51" i="1"/>
  <c r="L51" i="1" s="1"/>
  <c r="K49" i="1"/>
  <c r="K42" i="1"/>
  <c r="K44" i="1"/>
  <c r="L44" i="1" s="1"/>
  <c r="K46" i="1"/>
  <c r="L46" i="1" s="1"/>
  <c r="K48" i="1"/>
  <c r="L48" i="1" s="1"/>
  <c r="K43" i="1"/>
  <c r="L43" i="1" s="1"/>
  <c r="K35" i="1"/>
  <c r="L35" i="1" s="1"/>
  <c r="K45" i="1"/>
  <c r="L45" i="1" s="1"/>
  <c r="K27" i="1"/>
  <c r="L27" i="1" s="1"/>
  <c r="K29" i="1"/>
  <c r="L29" i="1" s="1"/>
  <c r="K32" i="1"/>
  <c r="L32" i="1" s="1"/>
  <c r="K34" i="1"/>
  <c r="L34" i="1" s="1"/>
  <c r="K33" i="1"/>
  <c r="L33" i="1" s="1"/>
  <c r="K28" i="1"/>
  <c r="L28" i="1" s="1"/>
  <c r="K30" i="1"/>
  <c r="L30" i="1" s="1"/>
  <c r="K26" i="1"/>
  <c r="L26" i="1" s="1"/>
  <c r="K14" i="1"/>
  <c r="K16" i="1"/>
  <c r="L16" i="1" s="1"/>
  <c r="K18" i="1"/>
  <c r="L18" i="1" s="1"/>
  <c r="K20" i="1"/>
  <c r="L20" i="1" s="1"/>
  <c r="K22" i="1"/>
  <c r="K24" i="1"/>
  <c r="L24" i="1" s="1"/>
  <c r="K25" i="1"/>
  <c r="L25" i="1" s="1"/>
  <c r="K19" i="1"/>
  <c r="K17" i="1"/>
  <c r="K23" i="1"/>
  <c r="L23" i="1" s="1"/>
  <c r="K21" i="1"/>
  <c r="L21" i="1" s="1"/>
  <c r="K15" i="1"/>
  <c r="L15" i="1" s="1"/>
  <c r="K13" i="1"/>
  <c r="L13" i="1" s="1"/>
  <c r="K9" i="1"/>
  <c r="L9" i="1" s="1"/>
  <c r="K11" i="1"/>
  <c r="L11" i="1" s="1"/>
  <c r="K12" i="1"/>
  <c r="K8" i="1"/>
  <c r="L8" i="1" s="1"/>
  <c r="K10" i="1"/>
  <c r="L10" i="1" s="1"/>
  <c r="K5" i="1"/>
  <c r="L5" i="1" s="1"/>
  <c r="K7" i="1"/>
  <c r="L7" i="1" s="1"/>
  <c r="K6" i="1"/>
  <c r="L6" i="1" s="1"/>
  <c r="K4" i="1"/>
  <c r="L4" i="1" s="1"/>
  <c r="K3" i="1"/>
  <c r="L3" i="1" s="1"/>
</calcChain>
</file>

<file path=xl/sharedStrings.xml><?xml version="1.0" encoding="utf-8"?>
<sst xmlns="http://schemas.openxmlformats.org/spreadsheetml/2006/main" count="5975" uniqueCount="1261">
  <si>
    <t>Fecha  hoy</t>
  </si>
  <si>
    <t>CODIGO DANE DEPARTAMENTO</t>
  </si>
  <si>
    <t>CODIGO DANE MUNICIPIO</t>
  </si>
  <si>
    <t>TIPO DE ASENTAMIENTO</t>
  </si>
  <si>
    <t>RADICADO RECIBIDO</t>
  </si>
  <si>
    <t>FECHA RADICACION</t>
  </si>
  <si>
    <t>TIPO DE TRAMITE PQR</t>
  </si>
  <si>
    <t>ASIGNADO</t>
  </si>
  <si>
    <t>RESPONDIDO?</t>
  </si>
  <si>
    <t>DIAS DE PLAZO</t>
  </si>
  <si>
    <t>VENCIMIENTO</t>
  </si>
  <si>
    <t>DIAS POR VENCER (STATUS)</t>
  </si>
  <si>
    <t xml:space="preserve">TIPO DE TRAMITE </t>
  </si>
  <si>
    <t xml:space="preserve">CAUSAL </t>
  </si>
  <si>
    <t>DETALLE DE LA CAUSAL</t>
  </si>
  <si>
    <t>NUMERO DE CUENTA</t>
  </si>
  <si>
    <t>NUMERO DE IDENTIFICACIOR DE LA FACTURA</t>
  </si>
  <si>
    <t>TIPO DE RESPUESTA</t>
  </si>
  <si>
    <t>FECHA RESPUESTA</t>
  </si>
  <si>
    <t>RADICADO RESPUESTA</t>
  </si>
  <si>
    <t>FECHA DE NOTIFICACION O DE EJECUCION</t>
  </si>
  <si>
    <t>TIPO DE NOTIFICACION</t>
  </si>
  <si>
    <t>FECHA TRASLADO A SSPD</t>
  </si>
  <si>
    <t>RESOLUCION SSPD</t>
  </si>
  <si>
    <t>USO</t>
  </si>
  <si>
    <t>CATEGORIA</t>
  </si>
  <si>
    <t>CICLO</t>
  </si>
  <si>
    <t>CONCEPTO</t>
  </si>
  <si>
    <t>FECHA DE EVIO DE LA NOVEDAD</t>
  </si>
  <si>
    <t>PETICIONARIO/REMITE DOCUMENTO/</t>
  </si>
  <si>
    <t xml:space="preserve">OBSERVACIONES </t>
  </si>
  <si>
    <t>001</t>
  </si>
  <si>
    <t>000</t>
  </si>
  <si>
    <t>F</t>
  </si>
  <si>
    <t>118</t>
  </si>
  <si>
    <t>OTROS- SOLICITAN RETIRO DEL BARRIDO</t>
  </si>
  <si>
    <t>E2.020001228</t>
  </si>
  <si>
    <t>E2.020001232</t>
  </si>
  <si>
    <t>E2.020001234</t>
  </si>
  <si>
    <t>E2.020001242</t>
  </si>
  <si>
    <t>E2.020001243</t>
  </si>
  <si>
    <t>E2.020001248</t>
  </si>
  <si>
    <t>PQR-EMAIL-03-057</t>
  </si>
  <si>
    <t>PQR-EMAIL-03-058</t>
  </si>
  <si>
    <t>N</t>
  </si>
  <si>
    <t>021769</t>
  </si>
  <si>
    <t>CARLOS MUÑOZ - ALFREDO OJEDA</t>
  </si>
  <si>
    <t>SSPD- COMINICACION DE AUTODE TRAMITE</t>
  </si>
  <si>
    <t>HERNAN RODRIGUEZ GUERRERO- RADICADO-20208400070401</t>
  </si>
  <si>
    <t>CAMBIO DE USO INCORRECTO</t>
  </si>
  <si>
    <t>084052</t>
  </si>
  <si>
    <t>GERMAN MEJIA DIAZ</t>
  </si>
  <si>
    <t>CLAUDIA CONTRERASV.</t>
  </si>
  <si>
    <t xml:space="preserve">OTROS- SOLICITUD DE RECOLECCION DE INSERVIBLES </t>
  </si>
  <si>
    <t>364528</t>
  </si>
  <si>
    <t>ISABEL MARIN GUERRERO- JAC BARRIO CAMILO TORRES</t>
  </si>
  <si>
    <t>064494</t>
  </si>
  <si>
    <t>GILMA BETITES REYES</t>
  </si>
  <si>
    <t xml:space="preserve">OTROS- SOLICITAN RECOLECCION DE ESCOMBROS </t>
  </si>
  <si>
    <t>LUDY STELLA GALVIS</t>
  </si>
  <si>
    <t>LEIDY JHOANA MARTINEZ</t>
  </si>
  <si>
    <t>YULIETH QUINTERO</t>
  </si>
  <si>
    <t xml:space="preserve">OTROS- TARIFA INCORRECTA </t>
  </si>
  <si>
    <t>JORGE HERNANDEZ</t>
  </si>
  <si>
    <t xml:space="preserve">TARIFA INCORRECTA </t>
  </si>
  <si>
    <t xml:space="preserve">DESCUENTO POR PREDIO DESOCUPADO </t>
  </si>
  <si>
    <t>GRACIELA ACOSTA MUÑOZ</t>
  </si>
  <si>
    <t>INTERRUPCIONES EN LA PREATCION DEL SERVICIO-RECOLECCION</t>
  </si>
  <si>
    <t>WALTER HOME VILLAMIZAR</t>
  </si>
  <si>
    <t>114</t>
  </si>
  <si>
    <t>WEB- 20203100</t>
  </si>
  <si>
    <t>WEB -2020299</t>
  </si>
  <si>
    <t>E2.020001259</t>
  </si>
  <si>
    <t>E2.020001263</t>
  </si>
  <si>
    <t>E2.020001264</t>
  </si>
  <si>
    <t>E2.020001265</t>
  </si>
  <si>
    <t>E2.020001256</t>
  </si>
  <si>
    <t>E2.020001257</t>
  </si>
  <si>
    <t>PQR-EMAIL-03-059</t>
  </si>
  <si>
    <t>SSPD- NOTIFICACION POR AVISO</t>
  </si>
  <si>
    <t>HERNAN RODRIGUEZ GUERRERO- RADICADO-20208400078071</t>
  </si>
  <si>
    <t>RECURSO DE REPOSICION EN SUBSIDIO DE APELACION</t>
  </si>
  <si>
    <t>MARIA CECILIA SARMIENTO</t>
  </si>
  <si>
    <t>059592</t>
  </si>
  <si>
    <t xml:space="preserve">OMAR ALCIDES MORENO </t>
  </si>
  <si>
    <t>JOSUE ROJAS ORTIZ</t>
  </si>
  <si>
    <t xml:space="preserve">OTROS-SOLICITUD DE PODA ARBOLES </t>
  </si>
  <si>
    <t xml:space="preserve">LILIANA ZUÑIGA </t>
  </si>
  <si>
    <t>PQR-03-010312</t>
  </si>
  <si>
    <t>804716</t>
  </si>
  <si>
    <t>LUZ MIRIAN FERNANDEZ</t>
  </si>
  <si>
    <t>PQR-03-010311</t>
  </si>
  <si>
    <t>119</t>
  </si>
  <si>
    <t>017785</t>
  </si>
  <si>
    <t>EDY MARINA CONRERAS</t>
  </si>
  <si>
    <t>OTROS- TRASLADO DE CONTENEDORES</t>
  </si>
  <si>
    <t xml:space="preserve">JORGE FRANCISCO CHACON -Magistrado- EMILIANO RAMIREZ LANDAZABAL </t>
  </si>
  <si>
    <t>E2.020001288</t>
  </si>
  <si>
    <t>E2.020001279</t>
  </si>
  <si>
    <t>105597</t>
  </si>
  <si>
    <t xml:space="preserve">MARIA ZOILA ARIZA </t>
  </si>
  <si>
    <t xml:space="preserve">SSPD- CITACION PARA NOTIFICACION PERSONAL </t>
  </si>
  <si>
    <t>NANCY MOYANO GARZON</t>
  </si>
  <si>
    <t>E20200001272</t>
  </si>
  <si>
    <t>SSPD-SUPERINTENDENCIA DELEGADA AAA</t>
  </si>
  <si>
    <t xml:space="preserve">NATALIA BERNATE SUAREZ -CASO BRUNO MIGUEL MORENO </t>
  </si>
  <si>
    <t>E20200001308</t>
  </si>
  <si>
    <t>028196</t>
  </si>
  <si>
    <t>MARIA VERONICA RUEDA -REMITE AMB-RADI-00049479</t>
  </si>
  <si>
    <t>E20200001310</t>
  </si>
  <si>
    <t xml:space="preserve">SSPD-CITACION PARA NOTIFICACION </t>
  </si>
  <si>
    <t>HERNAN RODRIGUEZ GUERRERO- RADICADO-20208400082641</t>
  </si>
  <si>
    <t>E20200001311</t>
  </si>
  <si>
    <t>HERNAN RODRIGUEZ GUERRERO- RADICADO-20208400082631</t>
  </si>
  <si>
    <t>E20200001315</t>
  </si>
  <si>
    <t>OTROS-QUEJA POR CONTAMINACION EN PARQUES</t>
  </si>
  <si>
    <t>JORGE HUMBERTO HERNANDEZ</t>
  </si>
  <si>
    <t>E20200001322</t>
  </si>
  <si>
    <t xml:space="preserve">OTROS-SOLICITA CAMBIO DE CONTENEDOR </t>
  </si>
  <si>
    <t xml:space="preserve">JAVIER GUERREROGAMBHOA </t>
  </si>
  <si>
    <t>PQR-EMAIL-03-060</t>
  </si>
  <si>
    <t>E20200001325-GERENCIA</t>
  </si>
  <si>
    <t>E20200001332</t>
  </si>
  <si>
    <t>E20200001336</t>
  </si>
  <si>
    <t>E20200001338</t>
  </si>
  <si>
    <t>E20200001339</t>
  </si>
  <si>
    <t>E20200001345</t>
  </si>
  <si>
    <t>E20200001349</t>
  </si>
  <si>
    <t>E20200001347</t>
  </si>
  <si>
    <t>E20200001350</t>
  </si>
  <si>
    <t>FABIO VILLAMIZAR DURAN-DIRECCION TERRITORIAL</t>
  </si>
  <si>
    <t>SANDRA LILIANA BLANCO</t>
  </si>
  <si>
    <t>187200</t>
  </si>
  <si>
    <t>MARIA VICTORIA ARCINIEGAS</t>
  </si>
  <si>
    <t>OTROS-  RECOLECCION Y GUADAÑA</t>
  </si>
  <si>
    <t>PEDRO BELEN CARRILLO</t>
  </si>
  <si>
    <t>OTROS- LIMPIEZA ZONAS VERDES E INSERVIBLES</t>
  </si>
  <si>
    <t>SEBASTIAN MENDEZ ROMERO</t>
  </si>
  <si>
    <t>JEAN NILO ARDILA</t>
  </si>
  <si>
    <t xml:space="preserve">ANA DELIA BARRERA ACOSTA </t>
  </si>
  <si>
    <t xml:space="preserve">OTROS-ACUMULACION DE RESIDUOS </t>
  </si>
  <si>
    <t>FANYY ARIAS -INFRAESTRUCTURA</t>
  </si>
  <si>
    <t>PQR-EMAIL-03-061</t>
  </si>
  <si>
    <t>PQR-EMAIL-03-062</t>
  </si>
  <si>
    <t>LUIS ALFREDO ROJAS</t>
  </si>
  <si>
    <t xml:space="preserve">EQUIPO DE ADMON COLOMBIA </t>
  </si>
  <si>
    <t>E20200001316-GERENCIA</t>
  </si>
  <si>
    <t>OTROS- PUNTOS CRITICOS</t>
  </si>
  <si>
    <t xml:space="preserve">HENRY ANDRES SARMIENTO- SUBSECRETARIO DE MEDIO AMBIENTE </t>
  </si>
  <si>
    <t xml:space="preserve">ISABEL MARIN-RONALD MARTINEZ- AYDE MONSALVE- </t>
  </si>
  <si>
    <t xml:space="preserve">ORLANDO ACOSTA </t>
  </si>
  <si>
    <t xml:space="preserve">OTROS- SOLICITUD CONTENEDORES </t>
  </si>
  <si>
    <t>PQR-EMAIL-03-063</t>
  </si>
  <si>
    <t>OTROS- SOLICITAN PERMISO PARA VISITA AL CARRASCO</t>
  </si>
  <si>
    <t>JHON ANDERSON MENDOZA</t>
  </si>
  <si>
    <t>E20200001372</t>
  </si>
  <si>
    <t>ANA GREGORIA MEDINA MONTERO-JAL CORREGIMIENTO I</t>
  </si>
  <si>
    <t>290315</t>
  </si>
  <si>
    <t xml:space="preserve">LEONARDO FABIO ARDILA </t>
  </si>
  <si>
    <t xml:space="preserve">COBROS INOPORTUNOS </t>
  </si>
  <si>
    <t>E20200001387</t>
  </si>
  <si>
    <t xml:space="preserve">MAURICIO SUAREZ PABON </t>
  </si>
  <si>
    <t>E20200001384</t>
  </si>
  <si>
    <t xml:space="preserve">SERGIO ACUÑA CARREÑO-JAC 23 DE JUNIO Y 12 DE OCTUBRE </t>
  </si>
  <si>
    <t>PQR-EMAIL-03-064</t>
  </si>
  <si>
    <t xml:space="preserve">OTROS- SOLICITA CERTIFICACION DE PRESTACION  DE SERVICIO </t>
  </si>
  <si>
    <t>EDINSON RODRIGUEZ ESTEBAN</t>
  </si>
  <si>
    <t>SI</t>
  </si>
  <si>
    <t>E20200001408</t>
  </si>
  <si>
    <t>E20200001410</t>
  </si>
  <si>
    <t>MARIZON JIMENEZ</t>
  </si>
  <si>
    <t>HERNAN RODRIGUEZ GUERRERO- RADICADO-20208400089831</t>
  </si>
  <si>
    <t>E20200001411</t>
  </si>
  <si>
    <t>P</t>
  </si>
  <si>
    <t>303</t>
  </si>
  <si>
    <t>015980</t>
  </si>
  <si>
    <t>3100-2020-03-0853</t>
  </si>
  <si>
    <t xml:space="preserve">DEISY ARENALES-CRUZ ROJA COLOMBIANA </t>
  </si>
  <si>
    <t>E20200001424</t>
  </si>
  <si>
    <t>E20200001425</t>
  </si>
  <si>
    <t>FANNY ARIAS - SECRETARIA INFRAESTRUCTURA COSE-668-2020</t>
  </si>
  <si>
    <t>E20200001426</t>
  </si>
  <si>
    <t>FANNY ARIAS - SECRETARIA INFRAESTRUCTURA COSE-669-2020</t>
  </si>
  <si>
    <t>E20200001427</t>
  </si>
  <si>
    <t>FANNY ARIAS - SECRETARIA INFRAESTRUCTURA COSE-664</t>
  </si>
  <si>
    <t>LUIS ARTURO  MESA SEPULVEDA</t>
  </si>
  <si>
    <t>PQR-03-010316</t>
  </si>
  <si>
    <t>CLASE DE USO INCORRECTO</t>
  </si>
  <si>
    <t>VICTOR HUGO RINCON</t>
  </si>
  <si>
    <t>3100-2020-03-0823</t>
  </si>
  <si>
    <t xml:space="preserve">COMERCIAL </t>
  </si>
  <si>
    <t xml:space="preserve">MENOR A 5/8 </t>
  </si>
  <si>
    <t xml:space="preserve">REALIZAR AFORO </t>
  </si>
  <si>
    <t xml:space="preserve">MARZO </t>
  </si>
  <si>
    <t>E20200001436</t>
  </si>
  <si>
    <t>OTROS-SOLICITAN DONACION DE PALNTULAS Y OTROS</t>
  </si>
  <si>
    <t xml:space="preserve">ROSALBA DE BOHORQUEZ- ADMINISTRADORA </t>
  </si>
  <si>
    <t>E20200001438</t>
  </si>
  <si>
    <t>SANDRA PAOLA RUIZ PEREA-REMITE Amb-0055994</t>
  </si>
  <si>
    <t>E20200001441</t>
  </si>
  <si>
    <t>MARIA PAZ SUAREZ- REMITE EMPAS RADI-003719</t>
  </si>
  <si>
    <t>E20200001443</t>
  </si>
  <si>
    <t>JORGE EDUARDO VESGA -RAMA JUDICIAL</t>
  </si>
  <si>
    <t>E20200001445</t>
  </si>
  <si>
    <t>JAIME GOMEZ HERRERA</t>
  </si>
  <si>
    <t>E20200001448</t>
  </si>
  <si>
    <t>INMOBILIARIA ESTEBAN RIOS -</t>
  </si>
  <si>
    <t>MARTHA MORENO QUIJANO</t>
  </si>
  <si>
    <t>OTROS-CULTURA CIUDADANA INDEBIDA PRESENTACION RESIDUOS</t>
  </si>
  <si>
    <t>OTROS- LIMPIEZA RESERVA FORESTAL</t>
  </si>
  <si>
    <t>QUEJA ADMINISTRATIVA</t>
  </si>
  <si>
    <t>315</t>
  </si>
  <si>
    <t>VARIACIONES EN LA PRESTACION DEL SERVICIO</t>
  </si>
  <si>
    <t xml:space="preserve">INCONFORMIDAD CON LA MEDICION DEL CONSUMO FACTURADO </t>
  </si>
  <si>
    <t xml:space="preserve">OTROS- RECOLECCION PODA </t>
  </si>
  <si>
    <t>OTROS -CAPACITACION CLASIFICACION RESIDUOS</t>
  </si>
  <si>
    <t>E20200001389</t>
  </si>
  <si>
    <t>OTROS- PUNTO CRITICO</t>
  </si>
  <si>
    <t>TATIANA PAULETTE BECERRA-MARTHA PATRICIA RUEDA HERNANDEZ</t>
  </si>
  <si>
    <t>OTROS- SOLICITUD DE LIMPIEZA</t>
  </si>
  <si>
    <t>E2020001342</t>
  </si>
  <si>
    <t>HECTOR MANTILLA-NHORA MILENY DUCEY ORTIZ</t>
  </si>
  <si>
    <t>E2020001353</t>
  </si>
  <si>
    <t>OTROS- ACLARACION DERECHO DE PETICION</t>
  </si>
  <si>
    <t xml:space="preserve">HECTOR LEONARDO VARGAS ALARCON </t>
  </si>
  <si>
    <t xml:space="preserve">GLADYS ROCIO HONESTROZA QUINTERO </t>
  </si>
  <si>
    <t xml:space="preserve">ARAMIS AUGUSTO HERNANDEZ DULCEY </t>
  </si>
  <si>
    <t>E20200001455</t>
  </si>
  <si>
    <t>OTROS -SOLICITAN LIMPIEZA EN EL BARRIO</t>
  </si>
  <si>
    <t>MARIA SUSANA MARQUEZ-JAC- CAFÉ MADRID</t>
  </si>
  <si>
    <t>E20200001459</t>
  </si>
  <si>
    <t>HERNAN RODRIGUEZ GUERRERO- RADICADO-20208400092821</t>
  </si>
  <si>
    <t>E20200001460</t>
  </si>
  <si>
    <t>HERNAN RODRIGUEZ GUERRERO- RADICADO-20208400092831</t>
  </si>
  <si>
    <t>PQR-010313</t>
  </si>
  <si>
    <t>606863</t>
  </si>
  <si>
    <t>3100-2020-03-0811</t>
  </si>
  <si>
    <t>RAMIRO ROJAS JAIMES</t>
  </si>
  <si>
    <t>PQR-03-010317</t>
  </si>
  <si>
    <t>102</t>
  </si>
  <si>
    <t>048841</t>
  </si>
  <si>
    <t>JUAN CARLOS BLANCO PEREZ</t>
  </si>
  <si>
    <t xml:space="preserve">LILIANA GUERRERO </t>
  </si>
  <si>
    <t>PQR 010315</t>
  </si>
  <si>
    <t>PQR WEB 20203101</t>
  </si>
  <si>
    <t>PQR WEB 20203102</t>
  </si>
  <si>
    <t xml:space="preserve">OTROS- CERTIFICACION DISPONIBILIDAD </t>
  </si>
  <si>
    <t xml:space="preserve">EDITH MARIA LAGUADO </t>
  </si>
  <si>
    <t xml:space="preserve">YULIETH QUINTERO </t>
  </si>
  <si>
    <t>SSPD- NOTIFICACION POR AVISO CONFIRMA</t>
  </si>
  <si>
    <t>E 20200001609</t>
  </si>
  <si>
    <t>OTROS- MANTENIMIENTO ZONAS VERDE MUTIS</t>
  </si>
  <si>
    <t xml:space="preserve">JOSE ALEJANDRO ARIZA </t>
  </si>
  <si>
    <t>E 20200001530</t>
  </si>
  <si>
    <t xml:space="preserve">ROSA NELLY MONTAÑEZ SANCHEZ </t>
  </si>
  <si>
    <t>E 20200001610</t>
  </si>
  <si>
    <t xml:space="preserve">OTROS- MANTENIMIENTO ZONAS VERDE </t>
  </si>
  <si>
    <t xml:space="preserve">EMILSE GARCIA RINCON </t>
  </si>
  <si>
    <t>E 2020001486</t>
  </si>
  <si>
    <t xml:space="preserve">JAMES MENDOZA </t>
  </si>
  <si>
    <t xml:space="preserve">JORGE HERNANDEZ </t>
  </si>
  <si>
    <t xml:space="preserve">LILIANA GUERRER </t>
  </si>
  <si>
    <t>E 20200001615</t>
  </si>
  <si>
    <t xml:space="preserve">OTROS- SOLICITAN LIMPIEZA </t>
  </si>
  <si>
    <t>E 20200001619</t>
  </si>
  <si>
    <t>OTROS-RESPUESTA DE ESSA POR PODA DE ARBOL</t>
  </si>
  <si>
    <t>PQR-EMAIL-03-066</t>
  </si>
  <si>
    <t>OTROS-SOLICITA CERTIFICACION POR SERVICIOS</t>
  </si>
  <si>
    <t>EDISON RODRIGUEZESTEBAN</t>
  </si>
  <si>
    <t>PQR-EMAIL-03-067</t>
  </si>
  <si>
    <t>MARTHA CECILIA ANGARITA QUINTERO</t>
  </si>
  <si>
    <t>PQR-EMAIL-03-068</t>
  </si>
  <si>
    <t>ANDREA GUERRERO</t>
  </si>
  <si>
    <t>PQR-03-010318</t>
  </si>
  <si>
    <t>COBROS MULTIPLES Y/O ACUMULADOS</t>
  </si>
  <si>
    <t>107</t>
  </si>
  <si>
    <t>602352</t>
  </si>
  <si>
    <t>MARIBEL MUÑOZ</t>
  </si>
  <si>
    <t>PQR-03-010319</t>
  </si>
  <si>
    <t>300783</t>
  </si>
  <si>
    <t>VICTOR JIMENEZ HERNANDEZ</t>
  </si>
  <si>
    <t>308</t>
  </si>
  <si>
    <t>LUIS FERNANDO TENJO</t>
  </si>
  <si>
    <t xml:space="preserve">ESSA-JAIRO CHAVES-REMITE GERENCIA </t>
  </si>
  <si>
    <t>TERMINACION DE CONTRATO</t>
  </si>
  <si>
    <t>PQR-EMAIL-03-070</t>
  </si>
  <si>
    <t>PQR-EMAIL-03-069</t>
  </si>
  <si>
    <t>WEB 20203103</t>
  </si>
  <si>
    <t xml:space="preserve">MARILU JEREZ </t>
  </si>
  <si>
    <t>ELKIN DURAN HERNANDEZ</t>
  </si>
  <si>
    <t>WEB 20203104</t>
  </si>
  <si>
    <t>OTROS- CULTURA CIUDADANA</t>
  </si>
  <si>
    <t xml:space="preserve">BIBIANA VELASQUEZ SARMIENTO </t>
  </si>
  <si>
    <t>WEB 20203105</t>
  </si>
  <si>
    <t xml:space="preserve">LUZ  MARY CAMARGO CARVAJAL </t>
  </si>
  <si>
    <t>E2020001636</t>
  </si>
  <si>
    <t>OTROS -SOLICITUD PODA DE ARBOLES</t>
  </si>
  <si>
    <t>CDMB-OSCAR JAVIER PAEZ FLOREZ</t>
  </si>
  <si>
    <t>E2020001635</t>
  </si>
  <si>
    <t xml:space="preserve">CDMB-DELIA MENDOZA </t>
  </si>
  <si>
    <t>E2020001634</t>
  </si>
  <si>
    <t xml:space="preserve">CDMB-BEATRIZ TORREZ </t>
  </si>
  <si>
    <t>E2020001630</t>
  </si>
  <si>
    <t xml:space="preserve">LUIS  FERNANDO TEJO PEREZ </t>
  </si>
  <si>
    <t>PQR- EMAIL-03-071</t>
  </si>
  <si>
    <t>LILIANAN GUERERO</t>
  </si>
  <si>
    <t xml:space="preserve">LILIANA  GUERRERO </t>
  </si>
  <si>
    <t>DIEGO ARMANDO DIAZ PEÑA</t>
  </si>
  <si>
    <t>OTROS- PETICION GENERAL JAC CAMILO TORRES</t>
  </si>
  <si>
    <t xml:space="preserve">INCONFORMIDAD CON EL AFORO </t>
  </si>
  <si>
    <t>101</t>
  </si>
  <si>
    <t>INTERRUPCIONES EN LA PRESTACION DEL SERVICIO-BARRIDO</t>
  </si>
  <si>
    <t>E2020001664</t>
  </si>
  <si>
    <t>JUAN DE LA CRUZ RIVERA</t>
  </si>
  <si>
    <t>E2020001662</t>
  </si>
  <si>
    <t>ORLANDO HERNNADEZ CUEVAS</t>
  </si>
  <si>
    <t>ELKIN BARRIOS MALDONADO</t>
  </si>
  <si>
    <t>E2020001656</t>
  </si>
  <si>
    <t>KAREN PEÑA</t>
  </si>
  <si>
    <t>E2020001651</t>
  </si>
  <si>
    <t>JOSE ACEVEDO</t>
  </si>
  <si>
    <t>PQR EMAIL 03-072</t>
  </si>
  <si>
    <t>OTROS-SOLICITUD CONTENEDORES</t>
  </si>
  <si>
    <t>BEATRIZ REYES</t>
  </si>
  <si>
    <t>E2020001650</t>
  </si>
  <si>
    <t>OTROS-QUEJA PARQUES</t>
  </si>
  <si>
    <t>JULIO GOMEZ</t>
  </si>
  <si>
    <t>PQR-EMAIL-03-073</t>
  </si>
  <si>
    <t>LORENA DEL RIO</t>
  </si>
  <si>
    <t>OTROS-SOLICITUD DE INFORMACION</t>
  </si>
  <si>
    <t>ZAYDA MARCELA PAYAN CORDOBA</t>
  </si>
  <si>
    <t xml:space="preserve">PQR-EMAIL-075 </t>
  </si>
  <si>
    <t>PQR-EMAIL-074</t>
  </si>
  <si>
    <t>PQR-EMAIL-03-076</t>
  </si>
  <si>
    <t>E2020001659</t>
  </si>
  <si>
    <t>300201</t>
  </si>
  <si>
    <t>113167</t>
  </si>
  <si>
    <t>070239</t>
  </si>
  <si>
    <t>LILIAANA GUERRERO</t>
  </si>
  <si>
    <t xml:space="preserve">NUEVA FECHA DE VENCIMIENTO SEGÚN SUSPENSION DE TERMINOS </t>
  </si>
  <si>
    <t>14 de abril de 2020</t>
  </si>
  <si>
    <t>16 de abril de 2020</t>
  </si>
  <si>
    <t>17 de abril de 2020</t>
  </si>
  <si>
    <t>20 de abril de 2020</t>
  </si>
  <si>
    <t>21 de abril de 2020</t>
  </si>
  <si>
    <t>22 de abril de 2020</t>
  </si>
  <si>
    <t>23 de abril de 2020</t>
  </si>
  <si>
    <t>24 de abril de 2020</t>
  </si>
  <si>
    <t>27 de abril de 2020</t>
  </si>
  <si>
    <t>28 de abril de 2020</t>
  </si>
  <si>
    <t>29 de abril de 2020</t>
  </si>
  <si>
    <t>30 de abril de 2020</t>
  </si>
  <si>
    <t>04 de mayo de 2020</t>
  </si>
  <si>
    <t>PQR-EMAIL-03-077</t>
  </si>
  <si>
    <t>SANDRA MANTILLA</t>
  </si>
  <si>
    <t>OTROS- INDEBIDA PRESENTACION DE RESIDUOS</t>
  </si>
  <si>
    <t>=Q:AB</t>
  </si>
  <si>
    <t>3100-2020-03-1048</t>
  </si>
  <si>
    <t>DESCUENTO POR PREDIO DESOCUPADO -REITERATIVA</t>
  </si>
  <si>
    <t>3100-2020-03-1047</t>
  </si>
  <si>
    <t>PQR-EMAIL-03-065</t>
  </si>
  <si>
    <t>OTROS-INDEBIDA PRESENTACION RESIDUOS</t>
  </si>
  <si>
    <t>VANESSA MARTINEZ</t>
  </si>
  <si>
    <t>3100-2020-03-1050</t>
  </si>
  <si>
    <t>3100-2020-03-1058</t>
  </si>
  <si>
    <t>3100-2020-03-1040</t>
  </si>
  <si>
    <t>NO APLICA SUSPENSION</t>
  </si>
  <si>
    <t>OTROS- REMITIR X COMPETENCIA A AMB SA ESP</t>
  </si>
  <si>
    <t>3100-2020-03-1084</t>
  </si>
  <si>
    <t>013596</t>
  </si>
  <si>
    <t>3100-2020-03-1087</t>
  </si>
  <si>
    <t>051024</t>
  </si>
  <si>
    <t>051936</t>
  </si>
  <si>
    <t>051937</t>
  </si>
  <si>
    <t>3100-2020-03-1086</t>
  </si>
  <si>
    <t>3100-2020-03-1082</t>
  </si>
  <si>
    <t>001799</t>
  </si>
  <si>
    <t>3100-2020-03-1085</t>
  </si>
  <si>
    <t xml:space="preserve">RESIDENCIAL </t>
  </si>
  <si>
    <t>ESTRATO 2</t>
  </si>
  <si>
    <t>ESTA EN COMERCIAL PEQUEÑO PRODUCTOR , PASAR A RESIDENCIAL ESTRATO 2</t>
  </si>
  <si>
    <t>ABRIL</t>
  </si>
  <si>
    <t>104122</t>
  </si>
  <si>
    <t xml:space="preserve"> 3100-2020-03-1046</t>
  </si>
  <si>
    <t xml:space="preserve">1408992-6 </t>
  </si>
  <si>
    <t>31-03.2020</t>
  </si>
  <si>
    <t xml:space="preserve">  3100-2020-03-1052</t>
  </si>
  <si>
    <t>31-30-2020</t>
  </si>
  <si>
    <t>3100-2020-03-1060</t>
  </si>
  <si>
    <t>OTROS-MODIFICAR HORARIO RECOLECCION</t>
  </si>
  <si>
    <t>3100-2020-03-1064</t>
  </si>
  <si>
    <t>3100-2020-03-1049</t>
  </si>
  <si>
    <t>3100-2020-03-1066</t>
  </si>
  <si>
    <t>3100-2020-03-1053</t>
  </si>
  <si>
    <t xml:space="preserve">      3100-2020-03-1071</t>
  </si>
  <si>
    <t>3100-2020-03-1065</t>
  </si>
  <si>
    <t>3100-2020-03-1068</t>
  </si>
  <si>
    <t>3100-2020-03-1075</t>
  </si>
  <si>
    <t>3100-2020-03-1088</t>
  </si>
  <si>
    <t>DESCUENTO POR PREDIO DESOCUPADO REITERATIVO</t>
  </si>
  <si>
    <t>3100-2020-03-1090</t>
  </si>
  <si>
    <t xml:space="preserve">E 2020001442 </t>
  </si>
  <si>
    <t>OTROS-ASEO PARQUE LA FLORA</t>
  </si>
  <si>
    <t>MARTHA E GARCIA Y OTROS</t>
  </si>
  <si>
    <t>PQR-EMAIL-03-078</t>
  </si>
  <si>
    <t>PQR-EMAIL-03-079</t>
  </si>
  <si>
    <t>JAIME VESGA FONSECA</t>
  </si>
  <si>
    <t>PQR-EMAIL-03-080</t>
  </si>
  <si>
    <t>PQR-EMAIL-03-081</t>
  </si>
  <si>
    <t>OTROS- PETICION INCOMPLETA</t>
  </si>
  <si>
    <t>GILBERTO QUINTERO</t>
  </si>
  <si>
    <t>OTROS-SOLICITUD DE CONTENEDOR</t>
  </si>
  <si>
    <t>JENIFER TORO</t>
  </si>
  <si>
    <t>DESCUENTO POR PREDIO DESOCUPADO</t>
  </si>
  <si>
    <t>LADY ARDILA</t>
  </si>
  <si>
    <t>PQR-EMAIL-03-083</t>
  </si>
  <si>
    <t>PQR-EMAIL-03-084</t>
  </si>
  <si>
    <t>TENJOLETRADOS</t>
  </si>
  <si>
    <t>PQR-EMAIL-03-085</t>
  </si>
  <si>
    <t>OTROS-CAMBIO DE HORARIO</t>
  </si>
  <si>
    <t>LUBIN ACEVEDO RUEDA</t>
  </si>
  <si>
    <t>PQR-EMAIL-03-086</t>
  </si>
  <si>
    <t>EDSON ANDRES VIANCA SAVEDRA</t>
  </si>
  <si>
    <t>PQR-EMAIL-03-087</t>
  </si>
  <si>
    <t>VERONICA RUEDA</t>
  </si>
  <si>
    <t>PQR-EMAIL-03-088</t>
  </si>
  <si>
    <t>PQR-EMAIL-03-089</t>
  </si>
  <si>
    <t>DIANA MARCELA LEON- GALERIA INMOBILIARIA</t>
  </si>
  <si>
    <t>PQR-EMAIL-03-090</t>
  </si>
  <si>
    <t>OTROS-RETIRO SERVICIO ESPECIAL</t>
  </si>
  <si>
    <t>LINA MARIA MANTILLA BENITEZ</t>
  </si>
  <si>
    <t>PQR-WEB-20203107</t>
  </si>
  <si>
    <t>PQR-WEB-20203108</t>
  </si>
  <si>
    <t>ANGELA YANETH QUIÑONEZ BARRERA</t>
  </si>
  <si>
    <t xml:space="preserve">DESCUENTO POR PREDIO DESOCUPADO- </t>
  </si>
  <si>
    <t>GABRIEL DELGADO AGUILAR</t>
  </si>
  <si>
    <t>05 de mayo de 2020</t>
  </si>
  <si>
    <t>06 de mayo de 2020</t>
  </si>
  <si>
    <t>07 de mayo de 2020</t>
  </si>
  <si>
    <t>08 de mayo de 2020</t>
  </si>
  <si>
    <t>11 de mayo de 2020</t>
  </si>
  <si>
    <t xml:space="preserve"> 3100-2020-04-1067</t>
  </si>
  <si>
    <t>272055</t>
  </si>
  <si>
    <t>OTROS-SOLICITUD CAMBIO DE HORARIO</t>
  </si>
  <si>
    <t>3100-2020-04-1101</t>
  </si>
  <si>
    <t>3100-2020-04-1076</t>
  </si>
  <si>
    <t>3100-2020-04-1070</t>
  </si>
  <si>
    <t>272329</t>
  </si>
  <si>
    <t>3100-2020-04-1081</t>
  </si>
  <si>
    <t>272330</t>
  </si>
  <si>
    <t>E20200001444</t>
  </si>
  <si>
    <t>3100-2020-04-1065</t>
  </si>
  <si>
    <t>3100-2020-04-1091</t>
  </si>
  <si>
    <t>3100-2020-04-1093</t>
  </si>
  <si>
    <t>3100-2020-04-1078</t>
  </si>
  <si>
    <t xml:space="preserve">    3100-2020-04-1097</t>
  </si>
  <si>
    <t>304</t>
  </si>
  <si>
    <t xml:space="preserve">    3100-2020-04-1100</t>
  </si>
  <si>
    <t>008514</t>
  </si>
  <si>
    <t xml:space="preserve">    3100-2020-04-1107</t>
  </si>
  <si>
    <t>JESUS JELVEZ MONTAÑEZ</t>
  </si>
  <si>
    <t>214392</t>
  </si>
  <si>
    <t xml:space="preserve">    3100-2020-04-1105</t>
  </si>
  <si>
    <t>028742</t>
  </si>
  <si>
    <t>3100-2020-04-1102</t>
  </si>
  <si>
    <t>3100-2020-04-1103</t>
  </si>
  <si>
    <t xml:space="preserve">    3100-2020-04-1108</t>
  </si>
  <si>
    <t>PQR-EMAIL-03-107</t>
  </si>
  <si>
    <t>3100-2020-04-1116</t>
  </si>
  <si>
    <t xml:space="preserve">    3100-2020-04-1099</t>
  </si>
  <si>
    <t>239738</t>
  </si>
  <si>
    <t>3100-2020-04-1124</t>
  </si>
  <si>
    <t>COBRO MULTIPLE Y/O ACUMULADO</t>
  </si>
  <si>
    <t>300889</t>
  </si>
  <si>
    <t>3100-2020-03-1077</t>
  </si>
  <si>
    <t xml:space="preserve"> ACCEDER a desvincular del catastro empresarial los usuarios que se identifican con los códigos suscriptores 300889 (amb), 300890 (amb) y 300797(amb) y NO ACCEDER a realizar ninguna devolución </t>
  </si>
  <si>
    <t>220786</t>
  </si>
  <si>
    <t xml:space="preserve">    3100-2020-04-1110</t>
  </si>
  <si>
    <t>TRASLADO POR COMPETENCIA -DESCUENTO POR PREDIO DESOCUPADO</t>
  </si>
  <si>
    <t xml:space="preserve"> TRASLADO POR COMPETENCIA</t>
  </si>
  <si>
    <t>TRASLADO POR COMPETENCIA- VARIACIONES EN LA PRESTACION DEL SERVICIO</t>
  </si>
  <si>
    <t xml:space="preserve">    3100-2020-04-1109</t>
  </si>
  <si>
    <t>DESCUENTO POR PREDIO DESOCUPADO-REITERATIVA</t>
  </si>
  <si>
    <t xml:space="preserve">    3100-2020-04-1111</t>
  </si>
  <si>
    <t>3100-2020-03-1027</t>
  </si>
  <si>
    <t>3100-2020-03-0837</t>
  </si>
  <si>
    <t>3100-2020-03-0858</t>
  </si>
  <si>
    <t>3100-2020-03-0855</t>
  </si>
  <si>
    <t>3100-2020-03-0859</t>
  </si>
  <si>
    <t>0000</t>
  </si>
  <si>
    <t>68</t>
  </si>
  <si>
    <t>VEN-05623</t>
  </si>
  <si>
    <t xml:space="preserve">DESOCUPADO </t>
  </si>
  <si>
    <t>MARILU JEREZ</t>
  </si>
  <si>
    <t>242275</t>
  </si>
  <si>
    <t>ESTRATO 3</t>
  </si>
  <si>
    <t>DESOCUPADO 1 DE 1</t>
  </si>
  <si>
    <t>GUILLERMO QUINTERO</t>
  </si>
  <si>
    <t>VEN-05624</t>
  </si>
  <si>
    <t>028032</t>
  </si>
  <si>
    <t>JONATHAN PORTILLA</t>
  </si>
  <si>
    <t>VEN-05625</t>
  </si>
  <si>
    <t>014653</t>
  </si>
  <si>
    <t>MENOR A 5/8"</t>
  </si>
  <si>
    <t>DESOCUPADO 3 DE 5</t>
  </si>
  <si>
    <t>DELMA MARIA PACHECO</t>
  </si>
  <si>
    <t>VEN-05626</t>
  </si>
  <si>
    <t>013826</t>
  </si>
  <si>
    <t>DESOCUPADO 3 DE 14</t>
  </si>
  <si>
    <t>MARIA EUGENIA NAVARRO</t>
  </si>
  <si>
    <t>VEN-05627</t>
  </si>
  <si>
    <t>291078</t>
  </si>
  <si>
    <t>HENRY VEGA</t>
  </si>
  <si>
    <t>VEN-05628</t>
  </si>
  <si>
    <t>109801</t>
  </si>
  <si>
    <t>CRISTIAN ZAMBRANO</t>
  </si>
  <si>
    <t>VEN-05629</t>
  </si>
  <si>
    <t>000845</t>
  </si>
  <si>
    <t>SANDRA GAMBOA</t>
  </si>
  <si>
    <t>VEN-05630</t>
  </si>
  <si>
    <t>069243</t>
  </si>
  <si>
    <t>DESOCUPADO 3 DE 15</t>
  </si>
  <si>
    <t>JAIRO MANOSALVA</t>
  </si>
  <si>
    <t>VEN-05631</t>
  </si>
  <si>
    <t>013856</t>
  </si>
  <si>
    <t>ALVARO RUIZ</t>
  </si>
  <si>
    <t>VEN-05632</t>
  </si>
  <si>
    <t>196804</t>
  </si>
  <si>
    <t>JOHN SERRANO</t>
  </si>
  <si>
    <t>VEN-05633</t>
  </si>
  <si>
    <t>196805</t>
  </si>
  <si>
    <t>VEN-05634</t>
  </si>
  <si>
    <t>030655</t>
  </si>
  <si>
    <t>ESTRATO 4</t>
  </si>
  <si>
    <t>MARIA FANNY LOZANO</t>
  </si>
  <si>
    <t>VEN-05635</t>
  </si>
  <si>
    <t>025585</t>
  </si>
  <si>
    <t>DESOCUPADO 1 DE 2</t>
  </si>
  <si>
    <t>ALEXANDER SUAREZ</t>
  </si>
  <si>
    <t>VEN-05636</t>
  </si>
  <si>
    <t>294057</t>
  </si>
  <si>
    <t>DESOCUPADO 3 DE 3</t>
  </si>
  <si>
    <t>EDILIA SANCHEZ</t>
  </si>
  <si>
    <t>VEN-05637</t>
  </si>
  <si>
    <t>286359</t>
  </si>
  <si>
    <t>EDINSON PEDRAZA</t>
  </si>
  <si>
    <t>VEN-05638</t>
  </si>
  <si>
    <t>015358</t>
  </si>
  <si>
    <t>MARLENY SUAREZ</t>
  </si>
  <si>
    <t>VEN-05639</t>
  </si>
  <si>
    <t>242849</t>
  </si>
  <si>
    <t>SONIA ESTEBAN</t>
  </si>
  <si>
    <t>VEN-05640</t>
  </si>
  <si>
    <t>175945</t>
  </si>
  <si>
    <t>DESOCUPADO 1 DE 13</t>
  </si>
  <si>
    <t>FERNANDO VILLAMIZAR</t>
  </si>
  <si>
    <t>VEN-05641</t>
  </si>
  <si>
    <t>293080</t>
  </si>
  <si>
    <t>DESOCUPADO 2 DE 2</t>
  </si>
  <si>
    <t>EDITH QUIROGA FONTECHA</t>
  </si>
  <si>
    <t>VEN-05642</t>
  </si>
  <si>
    <t>284149</t>
  </si>
  <si>
    <t>LUIS FERNANDO JAIMES</t>
  </si>
  <si>
    <t>VEN-05643</t>
  </si>
  <si>
    <t>038400</t>
  </si>
  <si>
    <t>DESOCUPADO 3 DE 6</t>
  </si>
  <si>
    <t>PATRICIA DURAN</t>
  </si>
  <si>
    <t>VEN-05644</t>
  </si>
  <si>
    <t>030966</t>
  </si>
  <si>
    <t>NANCY CALDERON</t>
  </si>
  <si>
    <t>VEN-05645</t>
  </si>
  <si>
    <t>190159</t>
  </si>
  <si>
    <t>ESTRATO 1</t>
  </si>
  <si>
    <t>DESOCUPADO 3 DE 13</t>
  </si>
  <si>
    <t>MANUEL FORERO</t>
  </si>
  <si>
    <t>VEN-05646</t>
  </si>
  <si>
    <t>074911</t>
  </si>
  <si>
    <t>ESTRATO 6</t>
  </si>
  <si>
    <t>HENRY BUSTAMANTE</t>
  </si>
  <si>
    <t>VEN-05647</t>
  </si>
  <si>
    <t>050508</t>
  </si>
  <si>
    <t>MAURICIO OLARTE</t>
  </si>
  <si>
    <t>VEN-05648</t>
  </si>
  <si>
    <t>049056</t>
  </si>
  <si>
    <t>EDINSON APARICIO</t>
  </si>
  <si>
    <t>VEN-05649</t>
  </si>
  <si>
    <t>014842</t>
  </si>
  <si>
    <t>IVAN DARIO CHIÑOME</t>
  </si>
  <si>
    <t>VEN-05650</t>
  </si>
  <si>
    <t>014843</t>
  </si>
  <si>
    <t>VEN-05651</t>
  </si>
  <si>
    <t>023310</t>
  </si>
  <si>
    <t>CARMEN CECILIA PEREZ</t>
  </si>
  <si>
    <t>VEN-05652</t>
  </si>
  <si>
    <t>206727</t>
  </si>
  <si>
    <t>LIBIA CAMACHO</t>
  </si>
  <si>
    <t>VEN-05653</t>
  </si>
  <si>
    <t>025024</t>
  </si>
  <si>
    <t>VEN-05654</t>
  </si>
  <si>
    <t>037896</t>
  </si>
  <si>
    <t>DESOCUPADO 3 DE 43</t>
  </si>
  <si>
    <t>HECTOR SERNA</t>
  </si>
  <si>
    <t>VEN-05655</t>
  </si>
  <si>
    <t>230169</t>
  </si>
  <si>
    <t>DANIEL ARAQUE</t>
  </si>
  <si>
    <t>VEN-05656</t>
  </si>
  <si>
    <t>029016</t>
  </si>
  <si>
    <t>MARIELA ROJAS</t>
  </si>
  <si>
    <t>VEN-05657</t>
  </si>
  <si>
    <t>016009</t>
  </si>
  <si>
    <t>YAQUELINE JAIMES</t>
  </si>
  <si>
    <t>VEN-05658</t>
  </si>
  <si>
    <t>076425</t>
  </si>
  <si>
    <t>ESTRATO 5</t>
  </si>
  <si>
    <t>DORIS FONSECA</t>
  </si>
  <si>
    <t>VEN-05659</t>
  </si>
  <si>
    <t>039328</t>
  </si>
  <si>
    <t>DESOCUPADO 3 DE 40</t>
  </si>
  <si>
    <t>OSCAR FLOREZ</t>
  </si>
  <si>
    <t>VEN-05660</t>
  </si>
  <si>
    <t>007082</t>
  </si>
  <si>
    <t>MARIA CUSTODIA BLANCO</t>
  </si>
  <si>
    <t>VEN-05661</t>
  </si>
  <si>
    <t>020763</t>
  </si>
  <si>
    <t>DANIEL HERNANDEZ</t>
  </si>
  <si>
    <t>VEN-05662</t>
  </si>
  <si>
    <t>030581</t>
  </si>
  <si>
    <t>RAMIRO SARMIENTO</t>
  </si>
  <si>
    <t>VEN-05663</t>
  </si>
  <si>
    <t>030582</t>
  </si>
  <si>
    <t>VEN-05664</t>
  </si>
  <si>
    <t>030208</t>
  </si>
  <si>
    <t>YIMMY PORTILLA</t>
  </si>
  <si>
    <t>VEN-05665</t>
  </si>
  <si>
    <t>214163</t>
  </si>
  <si>
    <t>WILMER MENDEZ</t>
  </si>
  <si>
    <t>VEN-05666</t>
  </si>
  <si>
    <t>231019</t>
  </si>
  <si>
    <t>HILDA ROSA PABON</t>
  </si>
  <si>
    <t>VEN-05667</t>
  </si>
  <si>
    <t>051148</t>
  </si>
  <si>
    <t>LUCY SANGINO</t>
  </si>
  <si>
    <t>VEN-05668</t>
  </si>
  <si>
    <t>041747</t>
  </si>
  <si>
    <t>GLORIA MERCHAN</t>
  </si>
  <si>
    <t>VEN-05669</t>
  </si>
  <si>
    <t>028172</t>
  </si>
  <si>
    <t>DESOCUPADO 3 DE 20</t>
  </si>
  <si>
    <t>JOSE ANTONIO MALDONADO</t>
  </si>
  <si>
    <t>VEN-05670</t>
  </si>
  <si>
    <t>080992</t>
  </si>
  <si>
    <t>RUTH CASTILLO</t>
  </si>
  <si>
    <t>VEN-05671</t>
  </si>
  <si>
    <t>046218</t>
  </si>
  <si>
    <t>LUIS FRANCISCO VILLAMIZAR</t>
  </si>
  <si>
    <t>VEN-05672</t>
  </si>
  <si>
    <t>025272</t>
  </si>
  <si>
    <t>DESOCUPADO 1 DE 9</t>
  </si>
  <si>
    <t>ANGGY KATHERINE BERNAL</t>
  </si>
  <si>
    <t>VEN-05673</t>
  </si>
  <si>
    <t>MARTHA MORENO</t>
  </si>
  <si>
    <t>VEN-05674</t>
  </si>
  <si>
    <t>015907</t>
  </si>
  <si>
    <t>LEONARDO LA CRUZ</t>
  </si>
  <si>
    <t>VEN-05675</t>
  </si>
  <si>
    <t>012016</t>
  </si>
  <si>
    <t>JOSE ANTONIO NARANJO</t>
  </si>
  <si>
    <t>VEN-05676</t>
  </si>
  <si>
    <t>114826</t>
  </si>
  <si>
    <t>DESOCUPADO 3 DE 4</t>
  </si>
  <si>
    <t>HENRY ALBERTO CARREÑO</t>
  </si>
  <si>
    <t>VEN-05677</t>
  </si>
  <si>
    <t>177681</t>
  </si>
  <si>
    <t>PABLO PORRAS</t>
  </si>
  <si>
    <t>VEN-05678</t>
  </si>
  <si>
    <t>027238</t>
  </si>
  <si>
    <t>DESOCUPADO 3 DE 11</t>
  </si>
  <si>
    <t>FANNY PAREDES</t>
  </si>
  <si>
    <t>VEN-05679</t>
  </si>
  <si>
    <t>078548</t>
  </si>
  <si>
    <t>LEONARDO AMADO</t>
  </si>
  <si>
    <t>VEN-05680</t>
  </si>
  <si>
    <t>029320</t>
  </si>
  <si>
    <t>MILTON DUEÑAS</t>
  </si>
  <si>
    <t>VEN-05681</t>
  </si>
  <si>
    <t>074322</t>
  </si>
  <si>
    <t>GERARDO ARIAS</t>
  </si>
  <si>
    <t>VEN-05682</t>
  </si>
  <si>
    <t>022728</t>
  </si>
  <si>
    <t>DESOCUPADO 3 DE 16</t>
  </si>
  <si>
    <t>ALFONSO LEAL</t>
  </si>
  <si>
    <t>VEN-05683</t>
  </si>
  <si>
    <t>054969</t>
  </si>
  <si>
    <t>DELFINA LOZANO</t>
  </si>
  <si>
    <t>VEN-05684</t>
  </si>
  <si>
    <t>038527</t>
  </si>
  <si>
    <t>DESOCUPADO 3 DE 9</t>
  </si>
  <si>
    <t>ALEXANDER GALAN</t>
  </si>
  <si>
    <t>VEN-05685</t>
  </si>
  <si>
    <t>078194</t>
  </si>
  <si>
    <t>ANA MARIA CORREA</t>
  </si>
  <si>
    <t>VEN-05686</t>
  </si>
  <si>
    <t>232067</t>
  </si>
  <si>
    <t>JAIRO GARCIA</t>
  </si>
  <si>
    <t>VEN-05687</t>
  </si>
  <si>
    <t>232068</t>
  </si>
  <si>
    <t>VEN-05688</t>
  </si>
  <si>
    <t>072164</t>
  </si>
  <si>
    <t>CECILIA RUIZ</t>
  </si>
  <si>
    <t>VEN-05689</t>
  </si>
  <si>
    <t>076337</t>
  </si>
  <si>
    <t>LAURA GOMEZ</t>
  </si>
  <si>
    <t>VEN-05690</t>
  </si>
  <si>
    <t>076991</t>
  </si>
  <si>
    <t>GLADYS GUARIN</t>
  </si>
  <si>
    <t>VEN-05691</t>
  </si>
  <si>
    <t>224286</t>
  </si>
  <si>
    <t>EFRAIN OTERO</t>
  </si>
  <si>
    <t>VEN-05692</t>
  </si>
  <si>
    <t>224287</t>
  </si>
  <si>
    <t>VEN-05693</t>
  </si>
  <si>
    <t>083100</t>
  </si>
  <si>
    <t>JORGE TARAZONA</t>
  </si>
  <si>
    <t>VEN-05694</t>
  </si>
  <si>
    <t>071848</t>
  </si>
  <si>
    <t>LUIS CAVANZO</t>
  </si>
  <si>
    <t>VEN-05695</t>
  </si>
  <si>
    <t>082067</t>
  </si>
  <si>
    <t>LEIDY JIMENES</t>
  </si>
  <si>
    <t>VEN-05696</t>
  </si>
  <si>
    <t>075758</t>
  </si>
  <si>
    <t>ALBERTO RINCON</t>
  </si>
  <si>
    <t>VEN-05697</t>
  </si>
  <si>
    <t>085437</t>
  </si>
  <si>
    <t>DESCOUCPAO 1 DE 1</t>
  </si>
  <si>
    <t>BEATRIZ PORRAS</t>
  </si>
  <si>
    <t>VEN-05698</t>
  </si>
  <si>
    <t>021113</t>
  </si>
  <si>
    <t>FERNANDO FARFAN</t>
  </si>
  <si>
    <t>VEN-05699</t>
  </si>
  <si>
    <t>183284</t>
  </si>
  <si>
    <t>YURLEY ROSO</t>
  </si>
  <si>
    <t>VEN-05700</t>
  </si>
  <si>
    <t>206730</t>
  </si>
  <si>
    <t>HERMES PORTILLA</t>
  </si>
  <si>
    <t>VEN-05701</t>
  </si>
  <si>
    <t>205466</t>
  </si>
  <si>
    <t>JOSE LIBARDO BUITRAGO</t>
  </si>
  <si>
    <t>VEN-05702</t>
  </si>
  <si>
    <t>198159</t>
  </si>
  <si>
    <t>ELVIRA VERA</t>
  </si>
  <si>
    <t>VEN-05703</t>
  </si>
  <si>
    <t>040104</t>
  </si>
  <si>
    <t>YEIMY CAMACHO</t>
  </si>
  <si>
    <t>VEN-05704</t>
  </si>
  <si>
    <t>079880</t>
  </si>
  <si>
    <t>RAUL PLATA</t>
  </si>
  <si>
    <t>VEN-05705</t>
  </si>
  <si>
    <t>079881</t>
  </si>
  <si>
    <t>VEN-05706</t>
  </si>
  <si>
    <t>079883</t>
  </si>
  <si>
    <t>VEN-05707</t>
  </si>
  <si>
    <t>079258</t>
  </si>
  <si>
    <t>GUSTAVO ADOLFO GARCIA</t>
  </si>
  <si>
    <t>VEN-05708</t>
  </si>
  <si>
    <t>070642</t>
  </si>
  <si>
    <t>LUCRECIA QUIJANO</t>
  </si>
  <si>
    <t>VEN-05709</t>
  </si>
  <si>
    <t>021086</t>
  </si>
  <si>
    <t>GUILLERMO FLOREZ</t>
  </si>
  <si>
    <t>VEN-05710</t>
  </si>
  <si>
    <t>078312</t>
  </si>
  <si>
    <t>JANETH GALVIS</t>
  </si>
  <si>
    <t>VEN-05711</t>
  </si>
  <si>
    <t>072126</t>
  </si>
  <si>
    <t>LUIS CARLOS ESTUPIÑAN</t>
  </si>
  <si>
    <t>VEN-05712</t>
  </si>
  <si>
    <t>076520</t>
  </si>
  <si>
    <t>ADOLFO LEON GOMEZ</t>
  </si>
  <si>
    <t>VEN-05713</t>
  </si>
  <si>
    <t>043801</t>
  </si>
  <si>
    <t>GABRIEL ANTONIO ACEVEDO</t>
  </si>
  <si>
    <t>VEN-05714</t>
  </si>
  <si>
    <t>071149</t>
  </si>
  <si>
    <t>ANGGY PARADA</t>
  </si>
  <si>
    <t>VEN-05715</t>
  </si>
  <si>
    <t>081596</t>
  </si>
  <si>
    <t>VEN-05716</t>
  </si>
  <si>
    <t>079930</t>
  </si>
  <si>
    <t>JAVIER ALBERNIA</t>
  </si>
  <si>
    <t>VEN-05717</t>
  </si>
  <si>
    <t>081054</t>
  </si>
  <si>
    <t>MAURICIO MARTINEZ</t>
  </si>
  <si>
    <t>VEN-05718</t>
  </si>
  <si>
    <t>275268</t>
  </si>
  <si>
    <t>ADRIANA CORREA</t>
  </si>
  <si>
    <t>VEN-05719</t>
  </si>
  <si>
    <t>076410</t>
  </si>
  <si>
    <t>DESOCUPADO 3 DE 46</t>
  </si>
  <si>
    <t>JANER MONTEALEGRE</t>
  </si>
  <si>
    <t>VEN-05720</t>
  </si>
  <si>
    <t>083351</t>
  </si>
  <si>
    <t>ABEL CARRILLO</t>
  </si>
  <si>
    <t>VEN-05721</t>
  </si>
  <si>
    <t>284179</t>
  </si>
  <si>
    <t>NESTOR IVAN QUINTERO</t>
  </si>
  <si>
    <t>VEN-05722</t>
  </si>
  <si>
    <t>175410</t>
  </si>
  <si>
    <t>DESOCUPADO 3 DE 7</t>
  </si>
  <si>
    <t>ELSA SANDOVAL</t>
  </si>
  <si>
    <t>VEN-05723</t>
  </si>
  <si>
    <t>075567</t>
  </si>
  <si>
    <t>HENNY A CABALLERO</t>
  </si>
  <si>
    <t>VEN-05724</t>
  </si>
  <si>
    <t>025007</t>
  </si>
  <si>
    <t>ROSA TERESA VANEGAS</t>
  </si>
  <si>
    <t>VEN-05725</t>
  </si>
  <si>
    <t>017482</t>
  </si>
  <si>
    <t>LILIA BALLESTEROS</t>
  </si>
  <si>
    <t>VEN-05726</t>
  </si>
  <si>
    <t>074920</t>
  </si>
  <si>
    <t>CARMENZA NAVAS</t>
  </si>
  <si>
    <t>VEN-05727</t>
  </si>
  <si>
    <t>031251</t>
  </si>
  <si>
    <t>PAOLA MORENO</t>
  </si>
  <si>
    <t>VEN-05728</t>
  </si>
  <si>
    <t>213881</t>
  </si>
  <si>
    <t>ALCIDES QUINTANA</t>
  </si>
  <si>
    <t>VEN-05729</t>
  </si>
  <si>
    <t>096737</t>
  </si>
  <si>
    <t>DESOCUPADO  3 DE 10</t>
  </si>
  <si>
    <t>JAVIER VARELO</t>
  </si>
  <si>
    <t>VEN-05730</t>
  </si>
  <si>
    <t>108678</t>
  </si>
  <si>
    <t>MARCO BAYONA</t>
  </si>
  <si>
    <t>VEN-05731</t>
  </si>
  <si>
    <t>083421</t>
  </si>
  <si>
    <t>CELIA JOHANA SANCHEZ</t>
  </si>
  <si>
    <t>VEN-05732</t>
  </si>
  <si>
    <t>077871</t>
  </si>
  <si>
    <t>MARIA JOSE DUQUE</t>
  </si>
  <si>
    <t>VEN-05733</t>
  </si>
  <si>
    <t>238405</t>
  </si>
  <si>
    <t>ALAN CACERES</t>
  </si>
  <si>
    <t>VEN-05734</t>
  </si>
  <si>
    <t>071772</t>
  </si>
  <si>
    <t>JOSE MIGUEL AYA</t>
  </si>
  <si>
    <t>VEN-05735</t>
  </si>
  <si>
    <t>080928</t>
  </si>
  <si>
    <t>HERNANDO URIBE</t>
  </si>
  <si>
    <t>VEN-05736</t>
  </si>
  <si>
    <t>025189</t>
  </si>
  <si>
    <t>JOHANY RUIZ</t>
  </si>
  <si>
    <t>VEN-05737</t>
  </si>
  <si>
    <t>198175</t>
  </si>
  <si>
    <t>CAMILO ANDRES CASTELLANOS</t>
  </si>
  <si>
    <t>VEN-05738</t>
  </si>
  <si>
    <t>197192</t>
  </si>
  <si>
    <t>CECILIA MUÑOZ</t>
  </si>
  <si>
    <t>VEN-05739</t>
  </si>
  <si>
    <t>072376</t>
  </si>
  <si>
    <t>CARLOS ARTURO CAMPOS</t>
  </si>
  <si>
    <t>VEN-05740</t>
  </si>
  <si>
    <t>079653</t>
  </si>
  <si>
    <t>ZORAYA DUARTE</t>
  </si>
  <si>
    <t>VEN-05741</t>
  </si>
  <si>
    <t>076152</t>
  </si>
  <si>
    <t>MAGALY BUSTOS</t>
  </si>
  <si>
    <t>VEN-05742</t>
  </si>
  <si>
    <t>091078</t>
  </si>
  <si>
    <t>JUAN CARLOS RUEDA</t>
  </si>
  <si>
    <t>VEN-05743</t>
  </si>
  <si>
    <t>083193</t>
  </si>
  <si>
    <t>RONAL CARREÑO</t>
  </si>
  <si>
    <t>VEN-05744</t>
  </si>
  <si>
    <t>052367</t>
  </si>
  <si>
    <t>ELIZABETH RODRIGUEZ</t>
  </si>
  <si>
    <t>VEN-05745</t>
  </si>
  <si>
    <t>072752</t>
  </si>
  <si>
    <t>DESOCUPADO 3 DE 33</t>
  </si>
  <si>
    <t>CARMEN CECILIA RUEDA</t>
  </si>
  <si>
    <t>VEN-05746</t>
  </si>
  <si>
    <t>033088</t>
  </si>
  <si>
    <t xml:space="preserve">OSCAR OLAGO </t>
  </si>
  <si>
    <t>VEN-05747</t>
  </si>
  <si>
    <t>081033</t>
  </si>
  <si>
    <t>JOSE ANTONIO PARRA</t>
  </si>
  <si>
    <t>VEN-05748</t>
  </si>
  <si>
    <t>080115</t>
  </si>
  <si>
    <t>SIXTA DE BAEZ</t>
  </si>
  <si>
    <t>VEN-05749</t>
  </si>
  <si>
    <t>033096</t>
  </si>
  <si>
    <t>VEN-05750</t>
  </si>
  <si>
    <t>286620</t>
  </si>
  <si>
    <t>REYNALDO GUARIN</t>
  </si>
  <si>
    <t>VEN-05751</t>
  </si>
  <si>
    <t>085826</t>
  </si>
  <si>
    <t>LAURA MANTILLA</t>
  </si>
  <si>
    <t>VEN-05752</t>
  </si>
  <si>
    <t>072633</t>
  </si>
  <si>
    <t>MARIA DEL CARMEN SANCHEZ</t>
  </si>
  <si>
    <t>VEN-05753</t>
  </si>
  <si>
    <t>079212</t>
  </si>
  <si>
    <t>ALBERTO REVELO</t>
  </si>
  <si>
    <t>VEN-05754</t>
  </si>
  <si>
    <t>084980</t>
  </si>
  <si>
    <t>LILIANA AVILA</t>
  </si>
  <si>
    <t>VEN-05755</t>
  </si>
  <si>
    <t>043703</t>
  </si>
  <si>
    <t>MARTHA GALVAN</t>
  </si>
  <si>
    <t>VEN-05756</t>
  </si>
  <si>
    <t>185118</t>
  </si>
  <si>
    <t>NESTOR GUERRERO</t>
  </si>
  <si>
    <t>VEN-05757</t>
  </si>
  <si>
    <t>071804</t>
  </si>
  <si>
    <t>RUTH FORERO</t>
  </si>
  <si>
    <t>VEN-05758</t>
  </si>
  <si>
    <t>096213</t>
  </si>
  <si>
    <t>ALICIA GONZALEZ</t>
  </si>
  <si>
    <t>VEN-05759</t>
  </si>
  <si>
    <t>076010</t>
  </si>
  <si>
    <t>JOSE MEJIA</t>
  </si>
  <si>
    <t>VEN-05760</t>
  </si>
  <si>
    <t>078874</t>
  </si>
  <si>
    <t>HECTOR SANABRIA</t>
  </si>
  <si>
    <t>VEN-05761</t>
  </si>
  <si>
    <t>076916</t>
  </si>
  <si>
    <t>YORGUY HERNANDEZ</t>
  </si>
  <si>
    <t>VEN-05762</t>
  </si>
  <si>
    <t>081076</t>
  </si>
  <si>
    <t>GERARDO CONTRERAS</t>
  </si>
  <si>
    <t>VEN-05763</t>
  </si>
  <si>
    <t>038588</t>
  </si>
  <si>
    <t>RODRIGO LOPEZ</t>
  </si>
  <si>
    <t>VEN-05764</t>
  </si>
  <si>
    <t>095181</t>
  </si>
  <si>
    <t>WILSON ALBARRACIN</t>
  </si>
  <si>
    <t>VEN-05765</t>
  </si>
  <si>
    <t>042042</t>
  </si>
  <si>
    <t>VEN-05766</t>
  </si>
  <si>
    <t>082404</t>
  </si>
  <si>
    <t>VEN-05767</t>
  </si>
  <si>
    <t>040749</t>
  </si>
  <si>
    <t>VEN-05768</t>
  </si>
  <si>
    <t>032201</t>
  </si>
  <si>
    <t>OLIVA RANGEL</t>
  </si>
  <si>
    <t>VEN-05769</t>
  </si>
  <si>
    <t>039316</t>
  </si>
  <si>
    <t>MARIA DEL CARMEN VILLEGAS</t>
  </si>
  <si>
    <t>VEN-05770</t>
  </si>
  <si>
    <t>032918</t>
  </si>
  <si>
    <t>VEN-05771</t>
  </si>
  <si>
    <t>046881</t>
  </si>
  <si>
    <t>MARTHA CECILIA URIBE</t>
  </si>
  <si>
    <t>VEN-05772</t>
  </si>
  <si>
    <t>070688</t>
  </si>
  <si>
    <t>JUAN JOSE BONILLA</t>
  </si>
  <si>
    <t>VEN-05773</t>
  </si>
  <si>
    <t>080045</t>
  </si>
  <si>
    <t>GERMAN GUERRA</t>
  </si>
  <si>
    <t>VEN-05774</t>
  </si>
  <si>
    <t>204016</t>
  </si>
  <si>
    <t>NAYARA MANTILLA</t>
  </si>
  <si>
    <t>VEN-05775</t>
  </si>
  <si>
    <t>073082</t>
  </si>
  <si>
    <t>MAICOL BAEZ</t>
  </si>
  <si>
    <t>VEN-05776</t>
  </si>
  <si>
    <t>199177</t>
  </si>
  <si>
    <t>BEATRIZ SERRANO</t>
  </si>
  <si>
    <t>VEN-05777</t>
  </si>
  <si>
    <t>253259</t>
  </si>
  <si>
    <t>ZULAY VILLAMIZAR</t>
  </si>
  <si>
    <t>VEN-05778</t>
  </si>
  <si>
    <t>063397</t>
  </si>
  <si>
    <t>DESOCUPADO 3 DE 21</t>
  </si>
  <si>
    <t>GLORIA ESPERANZA CAMPOS</t>
  </si>
  <si>
    <t>VEN-05779</t>
  </si>
  <si>
    <t>074547</t>
  </si>
  <si>
    <t>FABIO CARREÑO</t>
  </si>
  <si>
    <t>VEN-05780</t>
  </si>
  <si>
    <t>048789</t>
  </si>
  <si>
    <t>JORGE LUIS PEREIRA</t>
  </si>
  <si>
    <t>VEN-05781</t>
  </si>
  <si>
    <t>043413</t>
  </si>
  <si>
    <t>FIDELA TORRES</t>
  </si>
  <si>
    <t>VEN-05782</t>
  </si>
  <si>
    <t>053509</t>
  </si>
  <si>
    <t>CONSUELO SIZA</t>
  </si>
  <si>
    <t>VEN-05783</t>
  </si>
  <si>
    <t>172099</t>
  </si>
  <si>
    <t>OLGA NAVAS</t>
  </si>
  <si>
    <t>VEN-05784</t>
  </si>
  <si>
    <t>116016</t>
  </si>
  <si>
    <t>VEN-05785</t>
  </si>
  <si>
    <t>173282</t>
  </si>
  <si>
    <t>ABELARDO NIÑO</t>
  </si>
  <si>
    <t>VEN-05786</t>
  </si>
  <si>
    <t>084017</t>
  </si>
  <si>
    <t>DESOCUPADO  1 DE 1</t>
  </si>
  <si>
    <t>PEDRO PABLO BARRERA</t>
  </si>
  <si>
    <t>VEN-05787</t>
  </si>
  <si>
    <t>079313</t>
  </si>
  <si>
    <t>LUCIANO RANGEL</t>
  </si>
  <si>
    <t>VEN-05788</t>
  </si>
  <si>
    <t>083894</t>
  </si>
  <si>
    <t>MARGARITA SUAREZ</t>
  </si>
  <si>
    <t>VEN-05789</t>
  </si>
  <si>
    <t>043179</t>
  </si>
  <si>
    <t>HERIBERTO TORRES</t>
  </si>
  <si>
    <t>VEN-05790</t>
  </si>
  <si>
    <t>043180</t>
  </si>
  <si>
    <t>VEN-05791</t>
  </si>
  <si>
    <t>047962</t>
  </si>
  <si>
    <t>VEN-05792</t>
  </si>
  <si>
    <t>186743</t>
  </si>
  <si>
    <t>DESOCUPADO 3 DE 27</t>
  </si>
  <si>
    <t>CESAR JAIMES</t>
  </si>
  <si>
    <t>VEN-05793</t>
  </si>
  <si>
    <t>040363</t>
  </si>
  <si>
    <t>LEONOR VALDIVIESO</t>
  </si>
  <si>
    <t>VEN-05794</t>
  </si>
  <si>
    <t>052413</t>
  </si>
  <si>
    <t>ZOLANGE GRATERON</t>
  </si>
  <si>
    <t>VEN-05795</t>
  </si>
  <si>
    <t>195659</t>
  </si>
  <si>
    <t>BRAYAN OLIVARES</t>
  </si>
  <si>
    <t>VEN-05796</t>
  </si>
  <si>
    <t>JOSE NARANJO</t>
  </si>
  <si>
    <t>VEN-05797</t>
  </si>
  <si>
    <t>083467</t>
  </si>
  <si>
    <t>JOSE QUIROZ</t>
  </si>
  <si>
    <t>VEN-05798</t>
  </si>
  <si>
    <t>208035</t>
  </si>
  <si>
    <t>HERSON SIERRA</t>
  </si>
  <si>
    <t>VEN-05799</t>
  </si>
  <si>
    <t>091298</t>
  </si>
  <si>
    <t>VEN-05800</t>
  </si>
  <si>
    <t>229458</t>
  </si>
  <si>
    <t>ORLANDO HERNANDEZ</t>
  </si>
  <si>
    <t>VEN-05801</t>
  </si>
  <si>
    <t>229460</t>
  </si>
  <si>
    <t>VEN-05802</t>
  </si>
  <si>
    <t>085402</t>
  </si>
  <si>
    <t>DESOCUPADO 1 DE 12</t>
  </si>
  <si>
    <t>VEN-05803</t>
  </si>
  <si>
    <t>096949</t>
  </si>
  <si>
    <t>MANUEL MEJIA</t>
  </si>
  <si>
    <t>VEN-05804</t>
  </si>
  <si>
    <t>056628</t>
  </si>
  <si>
    <t>LUIS FORERO</t>
  </si>
  <si>
    <t>VEN-05805</t>
  </si>
  <si>
    <t>091817</t>
  </si>
  <si>
    <t>DESOCUPADO 2 DE 3</t>
  </si>
  <si>
    <t>LINA GALVIS</t>
  </si>
  <si>
    <t>VEN-05806</t>
  </si>
  <si>
    <t>045538</t>
  </si>
  <si>
    <t>HECTOR FONTECHA</t>
  </si>
  <si>
    <t>VEN-05807</t>
  </si>
  <si>
    <t>091434</t>
  </si>
  <si>
    <t>DESOCUPADO 2 DE 26</t>
  </si>
  <si>
    <t>MANUEL FAJARDO</t>
  </si>
  <si>
    <t>VEN-05808</t>
  </si>
  <si>
    <t>096383</t>
  </si>
  <si>
    <t>LUIS ALFONSO CAMACHO</t>
  </si>
  <si>
    <t>VEN-05809</t>
  </si>
  <si>
    <t>178277</t>
  </si>
  <si>
    <t>VEN-05810</t>
  </si>
  <si>
    <t>085874</t>
  </si>
  <si>
    <t>DORIS ZABALA</t>
  </si>
  <si>
    <t>VEN-05811</t>
  </si>
  <si>
    <t>032469</t>
  </si>
  <si>
    <t>MARIA DEL CAMEN VILLEGAS</t>
  </si>
  <si>
    <t>VEN-05812</t>
  </si>
  <si>
    <t>186162</t>
  </si>
  <si>
    <t>VEN-05813</t>
  </si>
  <si>
    <t>VEN-05814</t>
  </si>
  <si>
    <t>074766</t>
  </si>
  <si>
    <t>LUISA SARMIENTO</t>
  </si>
  <si>
    <t>VEN-05815</t>
  </si>
  <si>
    <t>043751</t>
  </si>
  <si>
    <t>ALVARO PINTO</t>
  </si>
  <si>
    <t>VEN-05816</t>
  </si>
  <si>
    <t>044570</t>
  </si>
  <si>
    <t>VEN-05817</t>
  </si>
  <si>
    <t>047060</t>
  </si>
  <si>
    <t>GLADYS FERREIRA</t>
  </si>
  <si>
    <t>VEN-05818</t>
  </si>
  <si>
    <t>071598</t>
  </si>
  <si>
    <t>MARIA MERCEDES ORDOÑEZ</t>
  </si>
  <si>
    <t>VEN-05819</t>
  </si>
  <si>
    <t>048847</t>
  </si>
  <si>
    <t>DESOCUPADO1 DE 1</t>
  </si>
  <si>
    <t>CARMEN ELISA ARCHILA</t>
  </si>
  <si>
    <t>VEN-05820</t>
  </si>
  <si>
    <t>048315</t>
  </si>
  <si>
    <t>VEN-05821</t>
  </si>
  <si>
    <t>048850</t>
  </si>
  <si>
    <t>VEN-05822</t>
  </si>
  <si>
    <t>048194</t>
  </si>
  <si>
    <t>IVAN JOSUE JAIMES</t>
  </si>
  <si>
    <t>VEN-05823</t>
  </si>
  <si>
    <t>057182</t>
  </si>
  <si>
    <t>GLORIA QUINTERO</t>
  </si>
  <si>
    <t>VEN-05824</t>
  </si>
  <si>
    <t>179968</t>
  </si>
  <si>
    <t>DESOCUPADO 3 DE 10</t>
  </si>
  <si>
    <t>LUZ MARIA DIAZ FIGUEROA</t>
  </si>
  <si>
    <t>VEN-05825</t>
  </si>
  <si>
    <t>056205</t>
  </si>
  <si>
    <t>FREDY GALVAN</t>
  </si>
  <si>
    <t>VEN-05826</t>
  </si>
  <si>
    <t>046147</t>
  </si>
  <si>
    <t>VEN-05827</t>
  </si>
  <si>
    <t>040521</t>
  </si>
  <si>
    <t>ANTONIA MORENO</t>
  </si>
  <si>
    <t>VEN-05828</t>
  </si>
  <si>
    <t>044781</t>
  </si>
  <si>
    <t>EDGAR CAMACHO</t>
  </si>
  <si>
    <t>VEN-05829</t>
  </si>
  <si>
    <t>045074</t>
  </si>
  <si>
    <t>SUSANA MOGOLLON</t>
  </si>
  <si>
    <t>VEN-05830</t>
  </si>
  <si>
    <t>066729</t>
  </si>
  <si>
    <t>CECILIA BRETON</t>
  </si>
  <si>
    <t>VEN-05831</t>
  </si>
  <si>
    <t>033666</t>
  </si>
  <si>
    <t>GLADYS VEGA</t>
  </si>
  <si>
    <t>VEN-05832</t>
  </si>
  <si>
    <t>049019</t>
  </si>
  <si>
    <t>JOSE FELIPE REY</t>
  </si>
  <si>
    <t>VEN-05833</t>
  </si>
  <si>
    <t>288280</t>
  </si>
  <si>
    <t>ELIAS DAZA</t>
  </si>
  <si>
    <t>VEN-05834</t>
  </si>
  <si>
    <t>207514</t>
  </si>
  <si>
    <t>DESOCUPADO 3 DE 94</t>
  </si>
  <si>
    <t>ELCIDA MARIA VILLABONA</t>
  </si>
  <si>
    <t>3100-2020-03-1034</t>
  </si>
  <si>
    <t>3100-2020-03-1036</t>
  </si>
  <si>
    <t>3100-2020-03-1035</t>
  </si>
  <si>
    <t>3100-2020-03-1026</t>
  </si>
  <si>
    <t>549347</t>
  </si>
  <si>
    <t>ESSA</t>
  </si>
  <si>
    <t>AJUSTAR LA TARIFA PARA QUE SE LE COBRE COMO RESIDENCIAL ESTRATO 3</t>
  </si>
  <si>
    <t>3100-2020-03-1029</t>
  </si>
  <si>
    <t>3100-2020-03-1037</t>
  </si>
  <si>
    <t>3100-2020-03-1028</t>
  </si>
  <si>
    <t>ESTA EN INDUSTRIAL GRAN PRODUCTOR, PASAR A RESIDENCIAL ESTRATO 4</t>
  </si>
  <si>
    <t>3100-2020-03-1020</t>
  </si>
  <si>
    <t>3100-2020-03-1013</t>
  </si>
  <si>
    <t>078624</t>
  </si>
  <si>
    <t>3100-2020-03-1017</t>
  </si>
  <si>
    <t>3100-2020-03-1014</t>
  </si>
  <si>
    <t>3100-2020-03-1015</t>
  </si>
  <si>
    <t>3100-2020-03-1019</t>
  </si>
  <si>
    <t>092432</t>
  </si>
  <si>
    <t>1397125</t>
  </si>
  <si>
    <t>245835</t>
  </si>
  <si>
    <t>094850</t>
  </si>
  <si>
    <t>081011</t>
  </si>
  <si>
    <t>176285</t>
  </si>
  <si>
    <t>185586</t>
  </si>
  <si>
    <t>181537</t>
  </si>
  <si>
    <t>181677</t>
  </si>
  <si>
    <t>282580</t>
  </si>
  <si>
    <t>094919</t>
  </si>
  <si>
    <t>205626</t>
  </si>
  <si>
    <t>039743</t>
  </si>
  <si>
    <t>239527</t>
  </si>
  <si>
    <t>215288</t>
  </si>
  <si>
    <t>263748</t>
  </si>
  <si>
    <t>062588</t>
  </si>
  <si>
    <t>063487</t>
  </si>
  <si>
    <t>289944</t>
  </si>
  <si>
    <t>289947</t>
  </si>
  <si>
    <t>1408420</t>
  </si>
  <si>
    <t>183377</t>
  </si>
  <si>
    <t>085854</t>
  </si>
  <si>
    <t>097829</t>
  </si>
  <si>
    <t>203051</t>
  </si>
  <si>
    <t>246315</t>
  </si>
  <si>
    <t>180773</t>
  </si>
  <si>
    <t>096753</t>
  </si>
  <si>
    <t>271840</t>
  </si>
  <si>
    <t>062638</t>
  </si>
  <si>
    <t>065747</t>
  </si>
  <si>
    <t>236523</t>
  </si>
  <si>
    <t>083832</t>
  </si>
  <si>
    <t>097005</t>
  </si>
  <si>
    <t>080707</t>
  </si>
  <si>
    <t>065108</t>
  </si>
  <si>
    <t>186971</t>
  </si>
  <si>
    <t>236520</t>
  </si>
  <si>
    <t>186962</t>
  </si>
  <si>
    <t>013166</t>
  </si>
  <si>
    <t>013207</t>
  </si>
  <si>
    <t>013164</t>
  </si>
  <si>
    <t>013168</t>
  </si>
  <si>
    <t>013169</t>
  </si>
  <si>
    <t>013211</t>
  </si>
  <si>
    <t>013172</t>
  </si>
  <si>
    <t>028438</t>
  </si>
  <si>
    <t>3100-2020-03-1007</t>
  </si>
  <si>
    <t xml:space="preserve"> 3100-2020-03-1089</t>
  </si>
  <si>
    <t xml:space="preserve">ESTA EN COMERCIAL PEQUEÑO PRODUCTOR, PASAR A RESIDENCIAL ESTRATO 4 </t>
  </si>
  <si>
    <t xml:space="preserve">ABRIL </t>
  </si>
  <si>
    <t>177676</t>
  </si>
  <si>
    <t>3100-2020-03-1008</t>
  </si>
  <si>
    <t>081374</t>
  </si>
  <si>
    <t>3100-2020-03-1012</t>
  </si>
  <si>
    <t>3100-2020-03-1011</t>
  </si>
  <si>
    <t>MENOR A 5/8</t>
  </si>
  <si>
    <t>234009</t>
  </si>
  <si>
    <t>3100-2020-03-1018</t>
  </si>
  <si>
    <t>065183</t>
  </si>
  <si>
    <t>3100-2020-03-1009</t>
  </si>
  <si>
    <t>3100-2020-03-1010</t>
  </si>
  <si>
    <t>3100-2020-03-1033</t>
  </si>
  <si>
    <t>3100-2020-03-1032</t>
  </si>
  <si>
    <t>3100-2020-03-1025</t>
  </si>
  <si>
    <t>3100-2020-03-0838</t>
  </si>
  <si>
    <t>3100-2020-03-0854</t>
  </si>
  <si>
    <t>3100-2020-03-0860</t>
  </si>
  <si>
    <t>RETIRAR</t>
  </si>
  <si>
    <t xml:space="preserve">
 El código suscriptor 030589 se mantendrá como RESIDENCIAL ESTRATO 4, no obstante que se dejará de expedir la factura eventual a través de la cual se cobrará el servicio especial de recolección. 
</t>
  </si>
  <si>
    <t xml:space="preserve"> El código suscriptor 026929 se reclasificará de COMERCIAL GRAN PRODUCTOR a COMERCIAL PEQUEÑO PRODUCTOR. La disminución en la tarifa se justifica en la suspensión del servicio especial de recolección. 
</t>
  </si>
  <si>
    <t>026929</t>
  </si>
  <si>
    <t>030589</t>
  </si>
  <si>
    <t xml:space="preserve"> 3100-2020-03-1056</t>
  </si>
  <si>
    <t>077400</t>
  </si>
  <si>
    <t>3100-2020-04-1117</t>
  </si>
  <si>
    <t xml:space="preserve">   3100-2020-04-1141</t>
  </si>
  <si>
    <t>3100-2020-04-1133</t>
  </si>
  <si>
    <t>3100-2020-04-1098</t>
  </si>
  <si>
    <t>269179</t>
  </si>
  <si>
    <t xml:space="preserve">AUTORIZO NOT ELECTRONICA </t>
  </si>
  <si>
    <t>3100-2020-03-1044</t>
  </si>
  <si>
    <t xml:space="preserve">  </t>
  </si>
  <si>
    <t>3100-2020-03-1069</t>
  </si>
  <si>
    <t>3100-2020-03-1061</t>
  </si>
  <si>
    <t>3100-2020-03-1054</t>
  </si>
  <si>
    <t>3100-2020-03-1051</t>
  </si>
  <si>
    <t>3100-2020-05-1214</t>
  </si>
  <si>
    <t>3100-2020-05-1215</t>
  </si>
  <si>
    <t>3100-2020-04-1211</t>
  </si>
  <si>
    <t>3100-2020-04-1096</t>
  </si>
  <si>
    <t>3100-2020-04-1181</t>
  </si>
  <si>
    <t>3100-2020-04-1182</t>
  </si>
  <si>
    <t>3100-2020-04-1183</t>
  </si>
  <si>
    <t>3100-2020-04-1092</t>
  </si>
  <si>
    <t>3100-2020-04-1094</t>
  </si>
  <si>
    <t>3100-2020-03-1074</t>
  </si>
  <si>
    <t>3100-2020-03-1073</t>
  </si>
  <si>
    <t>3100-2020-03-1041</t>
  </si>
  <si>
    <t>045497</t>
  </si>
  <si>
    <t>3100-2020-03-1057</t>
  </si>
  <si>
    <t>103</t>
  </si>
  <si>
    <t>3100-2020-03-1062</t>
  </si>
  <si>
    <t>132786</t>
  </si>
  <si>
    <t>085273</t>
  </si>
  <si>
    <t>3100-2020-03-1045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</si>
</sst>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8"/>
      <name val="Calibri"/>
      <family val="2"/>
      <scheme val="minor"/>
    </font>
    <font>
      <sz val="11"/>
      <color theme="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165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textRotation="90"/>
    </xf>
    <xf numFmtId="49" fontId="3" fillId="2" borderId="1" xfId="0" applyNumberFormat="1" applyFont="1" applyFill="1" applyBorder="1" applyAlignment="1">
      <alignment horizontal="left" textRotation="90"/>
    </xf>
    <xf numFmtId="164" fontId="3" fillId="2" borderId="1" xfId="0" applyNumberFormat="1" applyFont="1" applyFill="1" applyBorder="1" applyAlignment="1">
      <alignment horizontal="left" textRotation="90"/>
    </xf>
    <xf numFmtId="0" fontId="3" fillId="3" borderId="1" xfId="0" applyFont="1" applyFill="1" applyBorder="1" applyAlignment="1">
      <alignment horizontal="left" textRotation="90"/>
    </xf>
    <xf numFmtId="0" fontId="6" fillId="4" borderId="1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textRotation="90"/>
    </xf>
    <xf numFmtId="164" fontId="3" fillId="4" borderId="1" xfId="0" applyNumberFormat="1" applyFont="1" applyFill="1" applyBorder="1" applyAlignment="1">
      <alignment horizontal="center" textRotation="90"/>
    </xf>
    <xf numFmtId="164" fontId="3" fillId="4" borderId="1" xfId="0" applyNumberFormat="1" applyFont="1" applyFill="1" applyBorder="1" applyAlignment="1">
      <alignment horizontal="left" textRotation="90"/>
    </xf>
    <xf numFmtId="164" fontId="6" fillId="4" borderId="1" xfId="0" applyNumberFormat="1" applyFont="1" applyFill="1" applyBorder="1" applyAlignment="1">
      <alignment horizontal="center" textRotation="90" wrapText="1"/>
    </xf>
    <xf numFmtId="0" fontId="6" fillId="2" borderId="1" xfId="0" applyFont="1" applyFill="1" applyBorder="1" applyAlignment="1">
      <alignment horizontal="center" textRotation="90"/>
    </xf>
    <xf numFmtId="49" fontId="6" fillId="2" borderId="1" xfId="0" applyNumberFormat="1" applyFont="1" applyFill="1" applyBorder="1" applyAlignment="1">
      <alignment horizontal="center" textRotation="90"/>
    </xf>
    <xf numFmtId="164" fontId="6" fillId="2" borderId="1" xfId="0" applyNumberFormat="1" applyFont="1" applyFill="1" applyBorder="1" applyAlignment="1">
      <alignment horizontal="center" textRotation="90"/>
    </xf>
    <xf numFmtId="0" fontId="6" fillId="7" borderId="1" xfId="0" applyFont="1" applyFill="1" applyBorder="1" applyAlignment="1">
      <alignment horizontal="left" textRotation="90"/>
    </xf>
    <xf numFmtId="0" fontId="6" fillId="3" borderId="1" xfId="0" applyFont="1" applyFill="1" applyBorder="1" applyAlignment="1">
      <alignment horizontal="left" textRotation="90"/>
    </xf>
    <xf numFmtId="0" fontId="3" fillId="0" borderId="1" xfId="0" applyFont="1" applyBorder="1"/>
    <xf numFmtId="0" fontId="1" fillId="0" borderId="1" xfId="0" applyFont="1" applyFill="1" applyBorder="1"/>
    <xf numFmtId="0" fontId="0" fillId="0" borderId="1" xfId="0" applyBorder="1"/>
    <xf numFmtId="0" fontId="0" fillId="5" borderId="1" xfId="0" applyFill="1" applyBorder="1"/>
    <xf numFmtId="49" fontId="1" fillId="0" borderId="1" xfId="0" applyNumberFormat="1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/>
    <xf numFmtId="14" fontId="7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390"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BG1048538"/>
  <sheetViews>
    <sheetView tabSelected="1" topLeftCell="B1" zoomScaleNormal="100" workbookViewId="0">
      <pane ySplit="2" topLeftCell="A3" activePane="bottomLeft" state="frozen"/>
      <selection pane="bottomLeft" activeCell="X1" sqref="X1:AF1048576"/>
    </sheetView>
  </sheetViews>
  <sheetFormatPr baseColWidth="10" defaultRowHeight="16.5" x14ac:dyDescent="0.3"/>
  <cols>
    <col min="1" max="3" width="11.42578125" style="1"/>
    <col min="4" max="4" width="26.85546875" style="2" customWidth="1"/>
    <col min="5" max="5" width="12.85546875" style="6" bestFit="1" customWidth="1"/>
    <col min="6" max="6" width="60.140625" style="1" hidden="1" customWidth="1"/>
    <col min="7" max="7" width="24.28515625" style="1" hidden="1" customWidth="1"/>
    <col min="8" max="8" width="4.85546875" style="18" hidden="1" customWidth="1"/>
    <col min="9" max="9" width="4.85546875" style="4" hidden="1" customWidth="1"/>
    <col min="10" max="10" width="35" style="5" hidden="1" customWidth="1"/>
    <col min="11" max="11" width="4.85546875" style="6" hidden="1" customWidth="1"/>
    <col min="12" max="12" width="27.140625" style="5" hidden="1" customWidth="1"/>
    <col min="13" max="13" width="35.42578125" style="20" hidden="1" customWidth="1"/>
    <col min="14" max="15" width="11.42578125" style="18"/>
    <col min="16" max="16" width="11.42578125" style="21"/>
    <col min="17" max="17" width="17" style="21" customWidth="1"/>
    <col min="18" max="18" width="12.140625" style="18" bestFit="1" customWidth="1"/>
    <col min="19" max="19" width="11.42578125" style="18"/>
    <col min="20" max="20" width="11.42578125" style="20"/>
    <col min="21" max="21" width="28.140625" style="18" customWidth="1"/>
    <col min="22" max="22" width="11.42578125" style="20"/>
    <col min="23" max="23" width="11.42578125" style="18"/>
    <col min="24" max="24" width="0" style="20" hidden="1" customWidth="1"/>
    <col min="25" max="25" width="14.85546875" style="21" hidden="1" customWidth="1"/>
    <col min="26" max="26" width="21.28515625" style="22" hidden="1" customWidth="1"/>
    <col min="27" max="27" width="23.5703125" style="22" hidden="1" customWidth="1"/>
    <col min="28" max="28" width="19.42578125" style="22" hidden="1" customWidth="1"/>
    <col min="29" max="29" width="101.140625" style="22" hidden="1" customWidth="1"/>
    <col min="30" max="30" width="0" style="22" hidden="1" customWidth="1"/>
    <col min="31" max="31" width="78" style="22" hidden="1" customWidth="1"/>
    <col min="32" max="32" width="81.7109375" style="22" hidden="1" customWidth="1"/>
    <col min="33" max="16384" width="11.42578125" style="48"/>
  </cols>
  <sheetData>
    <row r="1" spans="1:32" s="7" customFormat="1" ht="33" hidden="1" customHeight="1" x14ac:dyDescent="0.3">
      <c r="A1" s="1"/>
      <c r="B1" s="1"/>
      <c r="C1" s="1"/>
      <c r="D1" s="2"/>
      <c r="E1" s="3" t="s">
        <v>0</v>
      </c>
      <c r="F1" s="3">
        <f ca="1">TODAY()</f>
        <v>44144</v>
      </c>
      <c r="G1" s="1"/>
      <c r="H1" s="18"/>
      <c r="I1" s="4"/>
      <c r="J1" s="5"/>
      <c r="K1" s="6"/>
      <c r="L1" s="5"/>
      <c r="M1" s="20"/>
      <c r="N1" s="18"/>
      <c r="O1" s="18"/>
      <c r="P1" s="21"/>
      <c r="Q1" s="21" t="s">
        <v>356</v>
      </c>
      <c r="R1" s="18"/>
      <c r="S1" s="18"/>
      <c r="T1" s="20"/>
      <c r="U1" s="18"/>
      <c r="V1" s="20"/>
      <c r="W1" s="18"/>
      <c r="X1" s="20"/>
      <c r="Y1" s="21"/>
      <c r="Z1" s="22"/>
      <c r="AA1" s="22"/>
      <c r="AB1" s="22"/>
      <c r="AC1" s="22"/>
      <c r="AD1" s="22"/>
      <c r="AE1" s="22"/>
      <c r="AF1" s="22"/>
    </row>
    <row r="2" spans="1:32" s="46" customFormat="1" ht="135" customHeight="1" x14ac:dyDescent="0.3">
      <c r="A2" s="32" t="s">
        <v>1</v>
      </c>
      <c r="B2" s="32" t="s">
        <v>2</v>
      </c>
      <c r="C2" s="32" t="s">
        <v>3</v>
      </c>
      <c r="D2" s="33" t="s">
        <v>4</v>
      </c>
      <c r="E2" s="34" t="s">
        <v>5</v>
      </c>
      <c r="F2" s="35" t="s">
        <v>6</v>
      </c>
      <c r="G2" s="35" t="s">
        <v>7</v>
      </c>
      <c r="H2" s="36" t="s">
        <v>8</v>
      </c>
      <c r="I2" s="37" t="s">
        <v>9</v>
      </c>
      <c r="J2" s="38" t="s">
        <v>10</v>
      </c>
      <c r="K2" s="39"/>
      <c r="L2" s="38" t="s">
        <v>11</v>
      </c>
      <c r="M2" s="40" t="s">
        <v>339</v>
      </c>
      <c r="N2" s="41" t="s">
        <v>12</v>
      </c>
      <c r="O2" s="41" t="s">
        <v>13</v>
      </c>
      <c r="P2" s="42" t="s">
        <v>14</v>
      </c>
      <c r="Q2" s="42" t="s">
        <v>15</v>
      </c>
      <c r="R2" s="41" t="s">
        <v>16</v>
      </c>
      <c r="S2" s="41" t="s">
        <v>17</v>
      </c>
      <c r="T2" s="43" t="s">
        <v>18</v>
      </c>
      <c r="U2" s="41" t="s">
        <v>19</v>
      </c>
      <c r="V2" s="43" t="s">
        <v>20</v>
      </c>
      <c r="W2" s="41" t="s">
        <v>21</v>
      </c>
      <c r="X2" s="43" t="s">
        <v>22</v>
      </c>
      <c r="Y2" s="42" t="s">
        <v>23</v>
      </c>
      <c r="Z2" s="44" t="s">
        <v>24</v>
      </c>
      <c r="AA2" s="44" t="s">
        <v>25</v>
      </c>
      <c r="AB2" s="44" t="s">
        <v>26</v>
      </c>
      <c r="AC2" s="44" t="s">
        <v>27</v>
      </c>
      <c r="AD2" s="44" t="s">
        <v>28</v>
      </c>
      <c r="AE2" s="45" t="s">
        <v>29</v>
      </c>
      <c r="AF2" s="45" t="s">
        <v>30</v>
      </c>
    </row>
    <row r="3" spans="1:32" s="47" customFormat="1" x14ac:dyDescent="0.3">
      <c r="A3" s="13">
        <v>68</v>
      </c>
      <c r="B3" s="13" t="s">
        <v>31</v>
      </c>
      <c r="C3" s="13" t="s">
        <v>32</v>
      </c>
      <c r="D3" s="14" t="s">
        <v>36</v>
      </c>
      <c r="E3" s="15">
        <v>43892</v>
      </c>
      <c r="F3" s="13" t="s">
        <v>62</v>
      </c>
      <c r="G3" s="13" t="s">
        <v>63</v>
      </c>
      <c r="H3" s="19" t="s">
        <v>167</v>
      </c>
      <c r="I3" s="16">
        <v>18</v>
      </c>
      <c r="J3" s="17">
        <f>+IF(I3&lt;&gt;0,(E3+I3),"")</f>
        <v>43910</v>
      </c>
      <c r="K3" s="26">
        <f t="shared" ref="K3" ca="1" si="0">IF(J3&lt;&gt;"",(J3-$F$1),"")</f>
        <v>-234</v>
      </c>
      <c r="L3" s="27" t="str">
        <f t="shared" ref="L3" si="1">IF(H3="SI","RESPONDIDO",(IF(K3=1,"VENCE MAÑANA",(IF(K3=0,"VENCE HOY",(IF(K3&gt;=0,K3,"VENCIDO")))))))</f>
        <v>RESPONDIDO</v>
      </c>
      <c r="M3" s="28" t="s">
        <v>366</v>
      </c>
      <c r="N3" s="19">
        <v>1</v>
      </c>
      <c r="O3" s="19" t="s">
        <v>33</v>
      </c>
      <c r="P3" s="29" t="s">
        <v>92</v>
      </c>
      <c r="Q3" s="29" t="s">
        <v>45</v>
      </c>
      <c r="R3" s="19">
        <v>7962980</v>
      </c>
      <c r="S3" s="19">
        <v>3</v>
      </c>
      <c r="T3" s="30">
        <v>43909</v>
      </c>
      <c r="U3" s="19" t="s">
        <v>1217</v>
      </c>
      <c r="V3" s="30"/>
      <c r="W3" s="19">
        <v>5</v>
      </c>
      <c r="X3" s="30"/>
      <c r="Y3" s="29"/>
      <c r="Z3" s="31"/>
      <c r="AA3" s="31"/>
      <c r="AB3" s="31"/>
      <c r="AC3" s="31"/>
      <c r="AD3" s="31"/>
      <c r="AE3" s="31" t="s">
        <v>46</v>
      </c>
      <c r="AF3" s="31"/>
    </row>
    <row r="4" spans="1:32" s="47" customFormat="1" x14ac:dyDescent="0.3">
      <c r="A4" s="13">
        <v>68</v>
      </c>
      <c r="B4" s="13" t="s">
        <v>31</v>
      </c>
      <c r="C4" s="13" t="s">
        <v>32</v>
      </c>
      <c r="D4" s="14" t="s">
        <v>37</v>
      </c>
      <c r="E4" s="15">
        <v>43892</v>
      </c>
      <c r="F4" s="13" t="s">
        <v>47</v>
      </c>
      <c r="G4" s="13" t="s">
        <v>61</v>
      </c>
      <c r="H4" s="19" t="s">
        <v>167</v>
      </c>
      <c r="I4" s="16">
        <v>18</v>
      </c>
      <c r="J4" s="17">
        <f t="shared" ref="J4:J7" si="2">+IF(I4&lt;&gt;0,(E4+I4),"")</f>
        <v>43910</v>
      </c>
      <c r="K4" s="26">
        <f t="shared" ref="K4:K7" ca="1" si="3">IF(J4&lt;&gt;"",(J4-$F$1),"")</f>
        <v>-234</v>
      </c>
      <c r="L4" s="27" t="str">
        <f t="shared" ref="L4:L7" si="4">IF(H4="SI","RESPONDIDO",(IF(K4=1,"VENCE MAÑANA",(IF(K4=0,"VENCE HOY",(IF(K4&gt;=0,K4,"VENCIDO")))))))</f>
        <v>RESPONDIDO</v>
      </c>
      <c r="M4" s="28" t="s">
        <v>366</v>
      </c>
      <c r="N4" s="19" t="s">
        <v>44</v>
      </c>
      <c r="O4" s="19" t="s">
        <v>44</v>
      </c>
      <c r="P4" s="29" t="s">
        <v>44</v>
      </c>
      <c r="Q4" s="29" t="s">
        <v>44</v>
      </c>
      <c r="R4" s="19" t="s">
        <v>44</v>
      </c>
      <c r="S4" s="19" t="s">
        <v>44</v>
      </c>
      <c r="T4" s="30" t="s">
        <v>44</v>
      </c>
      <c r="U4" s="19" t="s">
        <v>44</v>
      </c>
      <c r="V4" s="30" t="s">
        <v>44</v>
      </c>
      <c r="W4" s="19" t="s">
        <v>44</v>
      </c>
      <c r="X4" s="30"/>
      <c r="Y4" s="29"/>
      <c r="Z4" s="31"/>
      <c r="AA4" s="31"/>
      <c r="AB4" s="31"/>
      <c r="AC4" s="31"/>
      <c r="AD4" s="31"/>
      <c r="AE4" s="31" t="s">
        <v>48</v>
      </c>
      <c r="AF4" s="31"/>
    </row>
    <row r="5" spans="1:32" s="47" customFormat="1" x14ac:dyDescent="0.3">
      <c r="A5" s="13">
        <v>68</v>
      </c>
      <c r="B5" s="13" t="s">
        <v>31</v>
      </c>
      <c r="C5" s="13" t="s">
        <v>32</v>
      </c>
      <c r="D5" s="14" t="s">
        <v>38</v>
      </c>
      <c r="E5" s="15">
        <v>43892</v>
      </c>
      <c r="F5" s="13" t="s">
        <v>213</v>
      </c>
      <c r="G5" s="13" t="s">
        <v>63</v>
      </c>
      <c r="H5" s="19" t="s">
        <v>167</v>
      </c>
      <c r="I5" s="16">
        <v>18</v>
      </c>
      <c r="J5" s="17">
        <f t="shared" si="2"/>
        <v>43910</v>
      </c>
      <c r="K5" s="26">
        <f t="shared" ca="1" si="3"/>
        <v>-234</v>
      </c>
      <c r="L5" s="27" t="str">
        <f t="shared" si="4"/>
        <v>RESPONDIDO</v>
      </c>
      <c r="M5" s="28" t="s">
        <v>366</v>
      </c>
      <c r="N5" s="19">
        <v>1</v>
      </c>
      <c r="O5" s="19" t="s">
        <v>33</v>
      </c>
      <c r="P5" s="29" t="s">
        <v>92</v>
      </c>
      <c r="Q5" s="29" t="s">
        <v>50</v>
      </c>
      <c r="R5" s="19" t="s">
        <v>44</v>
      </c>
      <c r="S5" s="19">
        <v>2</v>
      </c>
      <c r="T5" s="30">
        <v>43899</v>
      </c>
      <c r="U5" s="19" t="s">
        <v>189</v>
      </c>
      <c r="V5" s="30">
        <v>43903</v>
      </c>
      <c r="W5" s="19">
        <v>1</v>
      </c>
      <c r="X5" s="30"/>
      <c r="Y5" s="29"/>
      <c r="Z5" s="31" t="s">
        <v>190</v>
      </c>
      <c r="AA5" s="31" t="s">
        <v>191</v>
      </c>
      <c r="AB5" s="31">
        <v>5</v>
      </c>
      <c r="AC5" s="31" t="s">
        <v>192</v>
      </c>
      <c r="AD5" s="31" t="s">
        <v>193</v>
      </c>
      <c r="AE5" s="31" t="s">
        <v>51</v>
      </c>
      <c r="AF5" s="31"/>
    </row>
    <row r="6" spans="1:32" s="47" customFormat="1" x14ac:dyDescent="0.3">
      <c r="A6" s="13">
        <v>68</v>
      </c>
      <c r="B6" s="13" t="s">
        <v>31</v>
      </c>
      <c r="C6" s="13" t="s">
        <v>32</v>
      </c>
      <c r="D6" s="14" t="s">
        <v>39</v>
      </c>
      <c r="E6" s="15">
        <v>43892</v>
      </c>
      <c r="F6" s="13" t="s">
        <v>53</v>
      </c>
      <c r="G6" s="13" t="s">
        <v>63</v>
      </c>
      <c r="H6" s="16" t="s">
        <v>167</v>
      </c>
      <c r="I6" s="16">
        <v>18</v>
      </c>
      <c r="J6" s="17">
        <f t="shared" si="2"/>
        <v>43910</v>
      </c>
      <c r="K6" s="26">
        <f t="shared" ca="1" si="3"/>
        <v>-234</v>
      </c>
      <c r="L6" s="27" t="str">
        <f t="shared" si="4"/>
        <v>RESPONDIDO</v>
      </c>
      <c r="M6" s="27" t="s">
        <v>366</v>
      </c>
      <c r="N6" s="16" t="s">
        <v>44</v>
      </c>
      <c r="O6" s="16" t="s">
        <v>44</v>
      </c>
      <c r="P6" s="60" t="s">
        <v>44</v>
      </c>
      <c r="Q6" s="60" t="s">
        <v>44</v>
      </c>
      <c r="R6" s="16" t="s">
        <v>44</v>
      </c>
      <c r="S6" s="16">
        <v>2</v>
      </c>
      <c r="T6" s="56">
        <v>43909</v>
      </c>
      <c r="U6" s="16" t="s">
        <v>1218</v>
      </c>
      <c r="V6" s="56"/>
      <c r="W6" s="16">
        <v>5</v>
      </c>
      <c r="X6" s="56"/>
      <c r="Y6" s="60"/>
      <c r="Z6" s="13"/>
      <c r="AA6" s="13"/>
      <c r="AB6" s="13"/>
      <c r="AC6" s="13"/>
      <c r="AD6" s="13"/>
      <c r="AE6" s="13" t="s">
        <v>52</v>
      </c>
      <c r="AF6" s="13"/>
    </row>
    <row r="7" spans="1:32" s="47" customFormat="1" x14ac:dyDescent="0.3">
      <c r="A7" s="13">
        <v>68</v>
      </c>
      <c r="B7" s="13" t="s">
        <v>31</v>
      </c>
      <c r="C7" s="13" t="s">
        <v>32</v>
      </c>
      <c r="D7" s="14" t="s">
        <v>40</v>
      </c>
      <c r="E7" s="15">
        <v>43892</v>
      </c>
      <c r="F7" s="13" t="s">
        <v>308</v>
      </c>
      <c r="G7" s="13" t="s">
        <v>63</v>
      </c>
      <c r="H7" s="19" t="s">
        <v>167</v>
      </c>
      <c r="I7" s="16">
        <v>18</v>
      </c>
      <c r="J7" s="17">
        <f t="shared" si="2"/>
        <v>43910</v>
      </c>
      <c r="K7" s="26">
        <f t="shared" ca="1" si="3"/>
        <v>-234</v>
      </c>
      <c r="L7" s="27" t="str">
        <f t="shared" si="4"/>
        <v>RESPONDIDO</v>
      </c>
      <c r="M7" s="28" t="s">
        <v>366</v>
      </c>
      <c r="N7" s="19" t="s">
        <v>44</v>
      </c>
      <c r="O7" s="19" t="s">
        <v>44</v>
      </c>
      <c r="P7" s="29" t="s">
        <v>44</v>
      </c>
      <c r="Q7" s="29" t="s">
        <v>54</v>
      </c>
      <c r="R7" s="19" t="s">
        <v>44</v>
      </c>
      <c r="S7" s="19">
        <v>3</v>
      </c>
      <c r="T7" s="30">
        <v>43910</v>
      </c>
      <c r="U7" s="19" t="s">
        <v>1145</v>
      </c>
      <c r="V7" s="30">
        <v>43920</v>
      </c>
      <c r="W7" s="19">
        <v>1</v>
      </c>
      <c r="X7" s="30"/>
      <c r="Y7" s="29"/>
      <c r="Z7" s="31"/>
      <c r="AA7" s="31"/>
      <c r="AB7" s="31"/>
      <c r="AC7" s="31"/>
      <c r="AD7" s="31"/>
      <c r="AE7" s="31" t="s">
        <v>55</v>
      </c>
      <c r="AF7" s="31"/>
    </row>
    <row r="8" spans="1:32" s="47" customFormat="1" x14ac:dyDescent="0.3">
      <c r="A8" s="13">
        <v>68</v>
      </c>
      <c r="B8" s="13" t="s">
        <v>31</v>
      </c>
      <c r="C8" s="13" t="s">
        <v>32</v>
      </c>
      <c r="D8" s="14" t="s">
        <v>41</v>
      </c>
      <c r="E8" s="15">
        <v>43892</v>
      </c>
      <c r="F8" s="13" t="s">
        <v>49</v>
      </c>
      <c r="G8" s="13" t="s">
        <v>61</v>
      </c>
      <c r="H8" s="19" t="s">
        <v>167</v>
      </c>
      <c r="I8" s="16">
        <v>18</v>
      </c>
      <c r="J8" s="17">
        <f t="shared" ref="J8:J12" si="5">+IF(I8&lt;&gt;0,(E8+I8),"")</f>
        <v>43910</v>
      </c>
      <c r="K8" s="26">
        <f t="shared" ref="K8:K12" ca="1" si="6">IF(J8&lt;&gt;"",(J8-$F$1),"")</f>
        <v>-234</v>
      </c>
      <c r="L8" s="27" t="str">
        <f t="shared" ref="L8:L12" si="7">IF(H8="SI","RESPONDIDO",(IF(K8=1,"VENCE MAÑANA",(IF(K8=0,"VENCE HOY",(IF(K8&gt;=0,K8,"VENCIDO")))))))</f>
        <v>RESPONDIDO</v>
      </c>
      <c r="M8" s="28" t="s">
        <v>366</v>
      </c>
      <c r="N8" s="19">
        <v>1</v>
      </c>
      <c r="O8" s="19" t="s">
        <v>33</v>
      </c>
      <c r="P8" s="29" t="s">
        <v>34</v>
      </c>
      <c r="Q8" s="29" t="s">
        <v>56</v>
      </c>
      <c r="R8" s="19" t="s">
        <v>44</v>
      </c>
      <c r="S8" s="19">
        <v>1</v>
      </c>
      <c r="T8" s="30">
        <v>43910</v>
      </c>
      <c r="U8" s="19" t="s">
        <v>1146</v>
      </c>
      <c r="V8" s="30"/>
      <c r="W8" s="19">
        <v>5</v>
      </c>
      <c r="X8" s="30"/>
      <c r="Y8" s="29"/>
      <c r="Z8" s="31" t="s">
        <v>378</v>
      </c>
      <c r="AA8" s="31" t="s">
        <v>533</v>
      </c>
      <c r="AB8" s="31">
        <v>4</v>
      </c>
      <c r="AC8" s="31" t="s">
        <v>1147</v>
      </c>
      <c r="AD8" s="31" t="s">
        <v>381</v>
      </c>
      <c r="AE8" s="31" t="s">
        <v>57</v>
      </c>
      <c r="AF8" s="31"/>
    </row>
    <row r="9" spans="1:32" s="47" customFormat="1" x14ac:dyDescent="0.3">
      <c r="A9" s="13">
        <v>68</v>
      </c>
      <c r="B9" s="13" t="s">
        <v>31</v>
      </c>
      <c r="C9" s="13" t="s">
        <v>32</v>
      </c>
      <c r="D9" s="14" t="s">
        <v>42</v>
      </c>
      <c r="E9" s="15">
        <v>43892</v>
      </c>
      <c r="F9" s="13" t="s">
        <v>58</v>
      </c>
      <c r="G9" s="13" t="s">
        <v>63</v>
      </c>
      <c r="H9" s="19" t="s">
        <v>167</v>
      </c>
      <c r="I9" s="16">
        <v>18</v>
      </c>
      <c r="J9" s="17">
        <f t="shared" si="5"/>
        <v>43910</v>
      </c>
      <c r="K9" s="26">
        <f t="shared" ca="1" si="6"/>
        <v>-234</v>
      </c>
      <c r="L9" s="27" t="str">
        <f t="shared" si="7"/>
        <v>RESPONDIDO</v>
      </c>
      <c r="M9" s="28" t="s">
        <v>366</v>
      </c>
      <c r="N9" s="19" t="s">
        <v>44</v>
      </c>
      <c r="O9" s="19" t="s">
        <v>44</v>
      </c>
      <c r="P9" s="29" t="s">
        <v>44</v>
      </c>
      <c r="Q9" s="29" t="s">
        <v>44</v>
      </c>
      <c r="R9" s="19" t="s">
        <v>44</v>
      </c>
      <c r="S9" s="19" t="s">
        <v>44</v>
      </c>
      <c r="T9" s="30">
        <v>43917</v>
      </c>
      <c r="U9" s="19" t="s">
        <v>365</v>
      </c>
      <c r="V9" s="30">
        <v>43917</v>
      </c>
      <c r="W9" s="19" t="s">
        <v>44</v>
      </c>
      <c r="X9" s="30"/>
      <c r="Y9" s="29"/>
      <c r="Z9" s="31"/>
      <c r="AA9" s="31"/>
      <c r="AB9" s="31"/>
      <c r="AC9" s="31"/>
      <c r="AD9" s="31"/>
      <c r="AE9" s="31" t="s">
        <v>59</v>
      </c>
      <c r="AF9" s="31"/>
    </row>
    <row r="10" spans="1:32" s="47" customFormat="1" x14ac:dyDescent="0.3">
      <c r="A10" s="13">
        <v>68</v>
      </c>
      <c r="B10" s="13" t="s">
        <v>31</v>
      </c>
      <c r="C10" s="13" t="s">
        <v>32</v>
      </c>
      <c r="D10" s="14" t="s">
        <v>43</v>
      </c>
      <c r="E10" s="15">
        <v>43892</v>
      </c>
      <c r="F10" s="13" t="s">
        <v>64</v>
      </c>
      <c r="G10" s="13" t="s">
        <v>260</v>
      </c>
      <c r="H10" s="19" t="s">
        <v>167</v>
      </c>
      <c r="I10" s="16">
        <v>18</v>
      </c>
      <c r="J10" s="17">
        <f t="shared" si="5"/>
        <v>43910</v>
      </c>
      <c r="K10" s="26">
        <f t="shared" ca="1" si="6"/>
        <v>-234</v>
      </c>
      <c r="L10" s="27" t="str">
        <f t="shared" si="7"/>
        <v>RESPONDIDO</v>
      </c>
      <c r="M10" s="28" t="s">
        <v>366</v>
      </c>
      <c r="N10" s="19">
        <v>1</v>
      </c>
      <c r="O10" s="19" t="s">
        <v>33</v>
      </c>
      <c r="P10" s="29" t="s">
        <v>92</v>
      </c>
      <c r="Q10" s="29" t="s">
        <v>1141</v>
      </c>
      <c r="R10" s="19" t="s">
        <v>44</v>
      </c>
      <c r="S10" s="19">
        <v>1</v>
      </c>
      <c r="T10" s="30">
        <v>43910</v>
      </c>
      <c r="U10" s="19" t="s">
        <v>1140</v>
      </c>
      <c r="V10" s="30"/>
      <c r="W10" s="19">
        <v>5</v>
      </c>
      <c r="X10" s="30"/>
      <c r="Y10" s="29"/>
      <c r="Z10" s="31" t="s">
        <v>1142</v>
      </c>
      <c r="AA10" s="31" t="s">
        <v>1142</v>
      </c>
      <c r="AB10" s="31" t="s">
        <v>1142</v>
      </c>
      <c r="AC10" s="31" t="s">
        <v>1143</v>
      </c>
      <c r="AD10" s="31" t="s">
        <v>381</v>
      </c>
      <c r="AE10" s="31" t="s">
        <v>60</v>
      </c>
      <c r="AF10" s="31"/>
    </row>
    <row r="11" spans="1:32" s="47" customFormat="1" x14ac:dyDescent="0.3">
      <c r="A11" s="13">
        <v>68</v>
      </c>
      <c r="B11" s="13" t="s">
        <v>31</v>
      </c>
      <c r="C11" s="13" t="s">
        <v>32</v>
      </c>
      <c r="D11" s="14" t="s">
        <v>71</v>
      </c>
      <c r="E11" s="15">
        <v>43892</v>
      </c>
      <c r="F11" s="13" t="s">
        <v>65</v>
      </c>
      <c r="G11" s="13" t="s">
        <v>61</v>
      </c>
      <c r="H11" s="19" t="s">
        <v>167</v>
      </c>
      <c r="I11" s="16">
        <v>18</v>
      </c>
      <c r="J11" s="17">
        <f t="shared" si="5"/>
        <v>43910</v>
      </c>
      <c r="K11" s="26">
        <f t="shared" ca="1" si="6"/>
        <v>-234</v>
      </c>
      <c r="L11" s="27" t="str">
        <f t="shared" si="7"/>
        <v>RESPONDIDO</v>
      </c>
      <c r="M11" s="28" t="s">
        <v>366</v>
      </c>
      <c r="N11" s="19">
        <v>1</v>
      </c>
      <c r="O11" s="19" t="s">
        <v>33</v>
      </c>
      <c r="P11" s="29" t="s">
        <v>69</v>
      </c>
      <c r="Q11" s="29" t="s">
        <v>44</v>
      </c>
      <c r="R11" s="19" t="s">
        <v>44</v>
      </c>
      <c r="S11" s="19">
        <v>3</v>
      </c>
      <c r="T11" s="30">
        <v>43909</v>
      </c>
      <c r="U11" s="19" t="s">
        <v>484</v>
      </c>
      <c r="V11" s="30">
        <v>43909</v>
      </c>
      <c r="W11" s="19">
        <v>2</v>
      </c>
      <c r="X11" s="30"/>
      <c r="Y11" s="29"/>
      <c r="Z11" s="31"/>
      <c r="AA11" s="31"/>
      <c r="AB11" s="31"/>
      <c r="AC11" s="31"/>
      <c r="AD11" s="31"/>
      <c r="AE11" s="31" t="s">
        <v>66</v>
      </c>
      <c r="AF11" s="31"/>
    </row>
    <row r="12" spans="1:32" s="47" customFormat="1" x14ac:dyDescent="0.3">
      <c r="A12" s="13">
        <v>68</v>
      </c>
      <c r="B12" s="13" t="s">
        <v>31</v>
      </c>
      <c r="C12" s="13" t="s">
        <v>32</v>
      </c>
      <c r="D12" s="14" t="s">
        <v>70</v>
      </c>
      <c r="E12" s="15">
        <v>43892</v>
      </c>
      <c r="F12" s="13" t="s">
        <v>67</v>
      </c>
      <c r="G12" s="13" t="s">
        <v>61</v>
      </c>
      <c r="H12" s="19" t="s">
        <v>167</v>
      </c>
      <c r="I12" s="16">
        <v>18</v>
      </c>
      <c r="J12" s="17">
        <f t="shared" si="5"/>
        <v>43910</v>
      </c>
      <c r="K12" s="26">
        <f t="shared" ca="1" si="6"/>
        <v>-234</v>
      </c>
      <c r="L12" s="27" t="str">
        <f t="shared" si="7"/>
        <v>RESPONDIDO</v>
      </c>
      <c r="M12" s="28" t="s">
        <v>366</v>
      </c>
      <c r="N12" s="19">
        <v>1</v>
      </c>
      <c r="O12" s="19" t="s">
        <v>173</v>
      </c>
      <c r="P12" s="29" t="s">
        <v>174</v>
      </c>
      <c r="Q12" s="29" t="s">
        <v>175</v>
      </c>
      <c r="R12" s="19" t="s">
        <v>44</v>
      </c>
      <c r="S12" s="19">
        <v>3</v>
      </c>
      <c r="T12" s="30">
        <v>43901</v>
      </c>
      <c r="U12" s="19" t="s">
        <v>176</v>
      </c>
      <c r="V12" s="30">
        <v>43901</v>
      </c>
      <c r="W12" s="19">
        <v>1</v>
      </c>
      <c r="X12" s="30"/>
      <c r="Y12" s="29"/>
      <c r="Z12" s="31"/>
      <c r="AA12" s="31"/>
      <c r="AB12" s="31"/>
      <c r="AC12" s="31"/>
      <c r="AD12" s="31"/>
      <c r="AE12" s="31" t="s">
        <v>68</v>
      </c>
      <c r="AF12" s="31"/>
    </row>
    <row r="13" spans="1:32" s="47" customFormat="1" x14ac:dyDescent="0.3">
      <c r="A13" s="13">
        <v>68</v>
      </c>
      <c r="B13" s="13" t="s">
        <v>31</v>
      </c>
      <c r="C13" s="13" t="s">
        <v>32</v>
      </c>
      <c r="D13" s="14" t="s">
        <v>76</v>
      </c>
      <c r="E13" s="15">
        <v>43893</v>
      </c>
      <c r="F13" s="13" t="s">
        <v>79</v>
      </c>
      <c r="G13" s="13" t="s">
        <v>61</v>
      </c>
      <c r="H13" s="19" t="s">
        <v>167</v>
      </c>
      <c r="I13" s="16">
        <v>21</v>
      </c>
      <c r="J13" s="17">
        <f t="shared" ref="J13" si="8">+IF(I13&lt;&gt;0,(E13+I13),"")</f>
        <v>43914</v>
      </c>
      <c r="K13" s="26">
        <f t="shared" ref="K13" ca="1" si="9">IF(J13&lt;&gt;"",(J13-$F$1),"")</f>
        <v>-230</v>
      </c>
      <c r="L13" s="27" t="str">
        <f t="shared" ref="L13" si="10">IF(H13="SI","RESPONDIDO",(IF(K13=1,"VENCE MAÑANA",(IF(K13=0,"VENCE HOY",(IF(K13&gt;=0,K13,"VENCIDO")))))))</f>
        <v>RESPONDIDO</v>
      </c>
      <c r="M13" s="28" t="s">
        <v>366</v>
      </c>
      <c r="N13" s="19" t="s">
        <v>44</v>
      </c>
      <c r="O13" s="19" t="s">
        <v>44</v>
      </c>
      <c r="P13" s="29" t="s">
        <v>44</v>
      </c>
      <c r="Q13" s="29" t="s">
        <v>44</v>
      </c>
      <c r="R13" s="19" t="s">
        <v>44</v>
      </c>
      <c r="S13" s="19" t="s">
        <v>44</v>
      </c>
      <c r="T13" s="30" t="s">
        <v>44</v>
      </c>
      <c r="U13" s="19" t="s">
        <v>44</v>
      </c>
      <c r="V13" s="30" t="s">
        <v>44</v>
      </c>
      <c r="W13" s="19" t="s">
        <v>44</v>
      </c>
      <c r="X13" s="30"/>
      <c r="Y13" s="29"/>
      <c r="Z13" s="31"/>
      <c r="AA13" s="31"/>
      <c r="AB13" s="31"/>
      <c r="AC13" s="31"/>
      <c r="AD13" s="31"/>
      <c r="AE13" s="31" t="s">
        <v>80</v>
      </c>
      <c r="AF13" s="31"/>
    </row>
    <row r="14" spans="1:32" s="47" customFormat="1" x14ac:dyDescent="0.3">
      <c r="A14" s="13">
        <v>68</v>
      </c>
      <c r="B14" s="13" t="s">
        <v>31</v>
      </c>
      <c r="C14" s="13" t="s">
        <v>32</v>
      </c>
      <c r="D14" s="14" t="s">
        <v>77</v>
      </c>
      <c r="E14" s="15">
        <v>43893</v>
      </c>
      <c r="F14" s="13" t="s">
        <v>95</v>
      </c>
      <c r="G14" s="13" t="s">
        <v>63</v>
      </c>
      <c r="H14" s="19" t="s">
        <v>167</v>
      </c>
      <c r="I14" s="16">
        <v>21</v>
      </c>
      <c r="J14" s="17">
        <f t="shared" ref="J14:J25" si="11">+IF(I14&lt;&gt;0,(E14+I14),"")</f>
        <v>43914</v>
      </c>
      <c r="K14" s="26">
        <f t="shared" ref="K14:K25" ca="1" si="12">IF(J14&lt;&gt;"",(J14-$F$1),"")</f>
        <v>-230</v>
      </c>
      <c r="L14" s="27" t="str">
        <f t="shared" ref="L14:L25" si="13">IF(H14="SI","RESPONDIDO",(IF(K14=1,"VENCE MAÑANA",(IF(K14=0,"VENCE HOY",(IF(K14&gt;=0,K14,"VENCIDO")))))))</f>
        <v>RESPONDIDO</v>
      </c>
      <c r="M14" s="28" t="s">
        <v>366</v>
      </c>
      <c r="N14" s="19" t="s">
        <v>44</v>
      </c>
      <c r="O14" s="19" t="s">
        <v>44</v>
      </c>
      <c r="P14" s="29" t="s">
        <v>44</v>
      </c>
      <c r="Q14" s="29" t="s">
        <v>44</v>
      </c>
      <c r="R14" s="19" t="s">
        <v>44</v>
      </c>
      <c r="S14" s="19">
        <v>3</v>
      </c>
      <c r="T14" s="30">
        <v>43902</v>
      </c>
      <c r="U14" s="19" t="s">
        <v>1222</v>
      </c>
      <c r="V14" s="30">
        <v>43906</v>
      </c>
      <c r="W14" s="19">
        <v>2</v>
      </c>
      <c r="X14" s="30"/>
      <c r="Y14" s="29"/>
      <c r="Z14" s="31"/>
      <c r="AA14" s="31"/>
      <c r="AB14" s="31"/>
      <c r="AC14" s="31"/>
      <c r="AD14" s="31"/>
      <c r="AE14" s="31" t="s">
        <v>96</v>
      </c>
      <c r="AF14" s="31"/>
    </row>
    <row r="15" spans="1:32" s="47" customFormat="1" x14ac:dyDescent="0.3">
      <c r="A15" s="13">
        <v>68</v>
      </c>
      <c r="B15" s="13" t="s">
        <v>31</v>
      </c>
      <c r="C15" s="13" t="s">
        <v>32</v>
      </c>
      <c r="D15" s="14" t="s">
        <v>72</v>
      </c>
      <c r="E15" s="15">
        <v>43893</v>
      </c>
      <c r="F15" s="13" t="s">
        <v>81</v>
      </c>
      <c r="G15" s="13" t="s">
        <v>63</v>
      </c>
      <c r="H15" s="19" t="s">
        <v>167</v>
      </c>
      <c r="I15" s="16">
        <v>21</v>
      </c>
      <c r="J15" s="17">
        <f t="shared" si="11"/>
        <v>43914</v>
      </c>
      <c r="K15" s="26">
        <f t="shared" ca="1" si="12"/>
        <v>-230</v>
      </c>
      <c r="L15" s="27" t="str">
        <f t="shared" si="13"/>
        <v>RESPONDIDO</v>
      </c>
      <c r="M15" s="28" t="s">
        <v>340</v>
      </c>
      <c r="N15" s="19">
        <v>4</v>
      </c>
      <c r="O15" s="19" t="s">
        <v>33</v>
      </c>
      <c r="P15" s="29" t="s">
        <v>34</v>
      </c>
      <c r="Q15" s="29" t="s">
        <v>1259</v>
      </c>
      <c r="R15" s="19" t="s">
        <v>44</v>
      </c>
      <c r="S15" s="19">
        <v>2</v>
      </c>
      <c r="T15" s="30">
        <v>43994</v>
      </c>
      <c r="U15" s="19" t="s">
        <v>1260</v>
      </c>
      <c r="V15" s="30"/>
      <c r="W15" s="19">
        <v>5</v>
      </c>
      <c r="X15" s="30"/>
      <c r="Y15" s="29"/>
      <c r="Z15" s="31"/>
      <c r="AA15" s="31"/>
      <c r="AB15" s="31"/>
      <c r="AC15" s="31"/>
      <c r="AD15" s="31"/>
      <c r="AE15" s="31" t="s">
        <v>82</v>
      </c>
      <c r="AF15" s="31"/>
    </row>
    <row r="16" spans="1:32" s="47" customFormat="1" x14ac:dyDescent="0.3">
      <c r="A16" s="13">
        <v>68</v>
      </c>
      <c r="B16" s="13" t="s">
        <v>31</v>
      </c>
      <c r="C16" s="13" t="s">
        <v>32</v>
      </c>
      <c r="D16" s="14" t="s">
        <v>73</v>
      </c>
      <c r="E16" s="15">
        <v>43893</v>
      </c>
      <c r="F16" s="13" t="s">
        <v>65</v>
      </c>
      <c r="G16" s="13" t="s">
        <v>63</v>
      </c>
      <c r="H16" s="19" t="s">
        <v>167</v>
      </c>
      <c r="I16" s="16">
        <v>21</v>
      </c>
      <c r="J16" s="17">
        <f t="shared" si="11"/>
        <v>43914</v>
      </c>
      <c r="K16" s="26">
        <f t="shared" ca="1" si="12"/>
        <v>-230</v>
      </c>
      <c r="L16" s="27" t="str">
        <f t="shared" si="13"/>
        <v>RESPONDIDO</v>
      </c>
      <c r="M16" s="28" t="s">
        <v>1235</v>
      </c>
      <c r="N16" s="19">
        <v>1</v>
      </c>
      <c r="O16" s="19" t="s">
        <v>33</v>
      </c>
      <c r="P16" s="29" t="s">
        <v>69</v>
      </c>
      <c r="Q16" s="29" t="s">
        <v>83</v>
      </c>
      <c r="R16" s="19" t="s">
        <v>44</v>
      </c>
      <c r="S16" s="19">
        <v>3</v>
      </c>
      <c r="T16" s="30">
        <v>43914</v>
      </c>
      <c r="U16" s="19" t="s">
        <v>1236</v>
      </c>
      <c r="V16" s="30">
        <v>43901</v>
      </c>
      <c r="W16" s="19" t="s">
        <v>44</v>
      </c>
      <c r="X16" s="30"/>
      <c r="Y16" s="29"/>
      <c r="Z16" s="31"/>
      <c r="AA16" s="31"/>
      <c r="AB16" s="31"/>
      <c r="AC16" s="31"/>
      <c r="AD16" s="31"/>
      <c r="AE16" s="31" t="s">
        <v>84</v>
      </c>
      <c r="AF16" s="31"/>
    </row>
    <row r="17" spans="1:59" s="47" customFormat="1" x14ac:dyDescent="0.3">
      <c r="A17" s="13">
        <v>68</v>
      </c>
      <c r="B17" s="13" t="s">
        <v>31</v>
      </c>
      <c r="C17" s="13" t="s">
        <v>32</v>
      </c>
      <c r="D17" s="14" t="s">
        <v>74</v>
      </c>
      <c r="E17" s="15">
        <v>43893</v>
      </c>
      <c r="F17" s="13" t="s">
        <v>210</v>
      </c>
      <c r="G17" s="13" t="s">
        <v>63</v>
      </c>
      <c r="H17" s="19" t="s">
        <v>167</v>
      </c>
      <c r="I17" s="16">
        <v>21</v>
      </c>
      <c r="J17" s="17">
        <f t="shared" si="11"/>
        <v>43914</v>
      </c>
      <c r="K17" s="26">
        <f t="shared" ca="1" si="12"/>
        <v>-230</v>
      </c>
      <c r="L17" s="27" t="str">
        <f t="shared" si="13"/>
        <v>RESPONDIDO</v>
      </c>
      <c r="M17" s="28" t="s">
        <v>340</v>
      </c>
      <c r="N17" s="19">
        <v>2</v>
      </c>
      <c r="O17" s="19" t="s">
        <v>173</v>
      </c>
      <c r="P17" s="29" t="s">
        <v>211</v>
      </c>
      <c r="Q17" s="29" t="s">
        <v>44</v>
      </c>
      <c r="R17" s="19" t="s">
        <v>44</v>
      </c>
      <c r="S17" s="19">
        <v>3</v>
      </c>
      <c r="T17" s="30">
        <v>43902</v>
      </c>
      <c r="U17" s="19" t="s">
        <v>488</v>
      </c>
      <c r="V17" s="30">
        <v>43906</v>
      </c>
      <c r="W17" s="19">
        <v>2</v>
      </c>
      <c r="X17" s="30"/>
      <c r="Y17" s="29"/>
      <c r="Z17" s="31"/>
      <c r="AA17" s="31"/>
      <c r="AB17" s="31"/>
      <c r="AC17" s="31"/>
      <c r="AD17" s="31"/>
      <c r="AE17" s="31" t="s">
        <v>85</v>
      </c>
      <c r="AF17" s="31"/>
    </row>
    <row r="18" spans="1:59" s="47" customFormat="1" x14ac:dyDescent="0.3">
      <c r="A18" s="13">
        <v>68</v>
      </c>
      <c r="B18" s="13" t="s">
        <v>31</v>
      </c>
      <c r="C18" s="13" t="s">
        <v>32</v>
      </c>
      <c r="D18" s="14" t="s">
        <v>75</v>
      </c>
      <c r="E18" s="15">
        <v>43893</v>
      </c>
      <c r="F18" s="13" t="s">
        <v>86</v>
      </c>
      <c r="G18" s="13" t="s">
        <v>242</v>
      </c>
      <c r="H18" s="19" t="s">
        <v>167</v>
      </c>
      <c r="I18" s="16">
        <v>21</v>
      </c>
      <c r="J18" s="17">
        <f t="shared" si="11"/>
        <v>43914</v>
      </c>
      <c r="K18" s="26">
        <f t="shared" ca="1" si="12"/>
        <v>-230</v>
      </c>
      <c r="L18" s="27" t="str">
        <f t="shared" si="13"/>
        <v>RESPONDIDO</v>
      </c>
      <c r="M18" s="28" t="s">
        <v>340</v>
      </c>
      <c r="N18" s="19" t="s">
        <v>44</v>
      </c>
      <c r="O18" s="19" t="s">
        <v>44</v>
      </c>
      <c r="P18" s="29" t="s">
        <v>44</v>
      </c>
      <c r="Q18" s="29" t="s">
        <v>44</v>
      </c>
      <c r="R18" s="19" t="s">
        <v>44</v>
      </c>
      <c r="S18" s="19">
        <v>3</v>
      </c>
      <c r="T18" s="30">
        <v>43914</v>
      </c>
      <c r="U18" s="19" t="s">
        <v>1236</v>
      </c>
      <c r="V18" s="30">
        <v>43963</v>
      </c>
      <c r="W18" s="19">
        <v>1</v>
      </c>
      <c r="X18" s="30"/>
      <c r="Y18" s="29"/>
      <c r="Z18" s="31"/>
      <c r="AA18" s="31"/>
      <c r="AB18" s="31"/>
      <c r="AC18" s="31"/>
      <c r="AD18" s="31"/>
      <c r="AE18" s="31" t="s">
        <v>85</v>
      </c>
      <c r="AF18" s="31"/>
    </row>
    <row r="19" spans="1:59" s="47" customFormat="1" x14ac:dyDescent="0.3">
      <c r="A19" s="13">
        <v>68</v>
      </c>
      <c r="B19" s="13" t="s">
        <v>31</v>
      </c>
      <c r="C19" s="13" t="s">
        <v>32</v>
      </c>
      <c r="D19" s="14" t="s">
        <v>78</v>
      </c>
      <c r="E19" s="15">
        <v>43893</v>
      </c>
      <c r="F19" s="13" t="s">
        <v>209</v>
      </c>
      <c r="G19" s="13" t="s">
        <v>63</v>
      </c>
      <c r="H19" s="19" t="s">
        <v>167</v>
      </c>
      <c r="I19" s="16">
        <v>21</v>
      </c>
      <c r="J19" s="17">
        <f t="shared" si="11"/>
        <v>43914</v>
      </c>
      <c r="K19" s="26">
        <f t="shared" ca="1" si="12"/>
        <v>-230</v>
      </c>
      <c r="L19" s="27" t="str">
        <f t="shared" si="13"/>
        <v>RESPONDIDO</v>
      </c>
      <c r="M19" s="28"/>
      <c r="N19" s="19" t="s">
        <v>44</v>
      </c>
      <c r="O19" s="19" t="s">
        <v>44</v>
      </c>
      <c r="P19" s="29" t="s">
        <v>44</v>
      </c>
      <c r="Q19" s="29" t="s">
        <v>44</v>
      </c>
      <c r="R19" s="19" t="s">
        <v>44</v>
      </c>
      <c r="S19" s="19">
        <v>3</v>
      </c>
      <c r="T19" s="30">
        <v>43902</v>
      </c>
      <c r="U19" s="19" t="s">
        <v>487</v>
      </c>
      <c r="V19" s="30">
        <v>43903</v>
      </c>
      <c r="W19" s="19">
        <v>2</v>
      </c>
      <c r="X19" s="30"/>
      <c r="Y19" s="29"/>
      <c r="Z19" s="31"/>
      <c r="AA19" s="31"/>
      <c r="AB19" s="31"/>
      <c r="AC19" s="31"/>
      <c r="AD19" s="31"/>
      <c r="AE19" s="31" t="s">
        <v>87</v>
      </c>
      <c r="AF19" s="31"/>
    </row>
    <row r="20" spans="1:59" s="47" customFormat="1" x14ac:dyDescent="0.3">
      <c r="A20" s="13">
        <v>68</v>
      </c>
      <c r="B20" s="13" t="s">
        <v>31</v>
      </c>
      <c r="C20" s="13" t="s">
        <v>32</v>
      </c>
      <c r="D20" s="14" t="s">
        <v>91</v>
      </c>
      <c r="E20" s="15">
        <v>43893</v>
      </c>
      <c r="F20" s="13" t="s">
        <v>309</v>
      </c>
      <c r="G20" s="13" t="s">
        <v>242</v>
      </c>
      <c r="H20" s="19" t="s">
        <v>167</v>
      </c>
      <c r="I20" s="16">
        <v>21</v>
      </c>
      <c r="J20" s="17">
        <f t="shared" si="11"/>
        <v>43914</v>
      </c>
      <c r="K20" s="26">
        <f t="shared" ca="1" si="12"/>
        <v>-230</v>
      </c>
      <c r="L20" s="27" t="str">
        <f t="shared" si="13"/>
        <v>RESPONDIDO</v>
      </c>
      <c r="M20" s="28"/>
      <c r="N20" s="19">
        <v>1</v>
      </c>
      <c r="O20" s="19" t="s">
        <v>33</v>
      </c>
      <c r="P20" s="29" t="s">
        <v>310</v>
      </c>
      <c r="Q20" s="29" t="s">
        <v>93</v>
      </c>
      <c r="R20" s="19" t="s">
        <v>44</v>
      </c>
      <c r="S20" s="19">
        <v>3</v>
      </c>
      <c r="T20" s="30">
        <v>43908</v>
      </c>
      <c r="U20" s="19" t="s">
        <v>1216</v>
      </c>
      <c r="V20" s="30"/>
      <c r="W20" s="19">
        <v>5</v>
      </c>
      <c r="X20" s="30"/>
      <c r="Y20" s="29"/>
      <c r="Z20" s="31"/>
      <c r="AA20" s="31"/>
      <c r="AB20" s="31"/>
      <c r="AC20" s="31"/>
      <c r="AD20" s="31"/>
      <c r="AE20" s="31" t="s">
        <v>94</v>
      </c>
      <c r="AF20" s="31"/>
    </row>
    <row r="21" spans="1:59" s="47" customFormat="1" x14ac:dyDescent="0.3">
      <c r="A21" s="13">
        <v>68</v>
      </c>
      <c r="B21" s="13" t="s">
        <v>31</v>
      </c>
      <c r="C21" s="13" t="s">
        <v>32</v>
      </c>
      <c r="D21" s="14" t="s">
        <v>88</v>
      </c>
      <c r="E21" s="15">
        <v>43893</v>
      </c>
      <c r="F21" s="13" t="s">
        <v>65</v>
      </c>
      <c r="G21" s="13" t="s">
        <v>63</v>
      </c>
      <c r="H21" s="19" t="s">
        <v>167</v>
      </c>
      <c r="I21" s="16">
        <v>21</v>
      </c>
      <c r="J21" s="17">
        <f t="shared" si="11"/>
        <v>43914</v>
      </c>
      <c r="K21" s="26">
        <f t="shared" ca="1" si="12"/>
        <v>-230</v>
      </c>
      <c r="L21" s="27" t="str">
        <f t="shared" si="13"/>
        <v>RESPONDIDO</v>
      </c>
      <c r="M21" s="28" t="s">
        <v>340</v>
      </c>
      <c r="N21" s="19">
        <v>1</v>
      </c>
      <c r="O21" s="19" t="s">
        <v>33</v>
      </c>
      <c r="P21" s="29" t="s">
        <v>69</v>
      </c>
      <c r="Q21" s="29" t="s">
        <v>89</v>
      </c>
      <c r="R21" s="19" t="s">
        <v>44</v>
      </c>
      <c r="S21" s="19">
        <v>3</v>
      </c>
      <c r="T21" s="30">
        <v>43994</v>
      </c>
      <c r="U21" s="19" t="s">
        <v>1253</v>
      </c>
      <c r="V21" s="30"/>
      <c r="W21" s="19">
        <v>5</v>
      </c>
      <c r="X21" s="30"/>
      <c r="Y21" s="29"/>
      <c r="Z21" s="31"/>
      <c r="AA21" s="31"/>
      <c r="AB21" s="31"/>
      <c r="AC21" s="31"/>
      <c r="AD21" s="31"/>
      <c r="AE21" s="31" t="s">
        <v>90</v>
      </c>
      <c r="AF21" s="31"/>
    </row>
    <row r="22" spans="1:59" s="47" customFormat="1" x14ac:dyDescent="0.3">
      <c r="A22" s="13">
        <v>68</v>
      </c>
      <c r="B22" s="13" t="s">
        <v>31</v>
      </c>
      <c r="C22" s="13" t="s">
        <v>32</v>
      </c>
      <c r="D22" s="14" t="s">
        <v>98</v>
      </c>
      <c r="E22" s="15">
        <v>43894</v>
      </c>
      <c r="F22" s="13" t="s">
        <v>65</v>
      </c>
      <c r="G22" s="13" t="s">
        <v>63</v>
      </c>
      <c r="H22" s="19" t="s">
        <v>167</v>
      </c>
      <c r="I22" s="16">
        <v>21</v>
      </c>
      <c r="J22" s="17">
        <f t="shared" si="11"/>
        <v>43915</v>
      </c>
      <c r="K22" s="26">
        <f t="shared" ca="1" si="12"/>
        <v>-229</v>
      </c>
      <c r="L22" s="27" t="str">
        <f t="shared" si="13"/>
        <v>RESPONDIDO</v>
      </c>
      <c r="M22" s="28"/>
      <c r="N22" s="19">
        <v>1</v>
      </c>
      <c r="O22" s="19" t="s">
        <v>33</v>
      </c>
      <c r="P22" s="29" t="s">
        <v>69</v>
      </c>
      <c r="Q22" s="29" t="s">
        <v>99</v>
      </c>
      <c r="R22" s="19" t="s">
        <v>44</v>
      </c>
      <c r="S22" s="19">
        <v>3</v>
      </c>
      <c r="T22" s="30">
        <v>43902</v>
      </c>
      <c r="U22" s="19" t="s">
        <v>1221</v>
      </c>
      <c r="V22" s="30"/>
      <c r="W22" s="19">
        <v>5</v>
      </c>
      <c r="X22" s="30"/>
      <c r="Y22" s="29"/>
      <c r="Z22" s="31"/>
      <c r="AA22" s="31"/>
      <c r="AB22" s="31"/>
      <c r="AC22" s="31"/>
      <c r="AD22" s="31"/>
      <c r="AE22" s="31" t="s">
        <v>100</v>
      </c>
      <c r="AF22" s="31"/>
    </row>
    <row r="23" spans="1:59" s="47" customFormat="1" x14ac:dyDescent="0.3">
      <c r="A23" s="13">
        <v>68</v>
      </c>
      <c r="B23" s="13" t="s">
        <v>31</v>
      </c>
      <c r="C23" s="13" t="s">
        <v>32</v>
      </c>
      <c r="D23" s="14" t="s">
        <v>97</v>
      </c>
      <c r="E23" s="15">
        <v>43894</v>
      </c>
      <c r="F23" s="13" t="s">
        <v>101</v>
      </c>
      <c r="G23" s="13" t="s">
        <v>61</v>
      </c>
      <c r="H23" s="19" t="s">
        <v>167</v>
      </c>
      <c r="I23" s="16">
        <v>21</v>
      </c>
      <c r="J23" s="17">
        <f t="shared" si="11"/>
        <v>43915</v>
      </c>
      <c r="K23" s="26">
        <f t="shared" ca="1" si="12"/>
        <v>-229</v>
      </c>
      <c r="L23" s="27" t="str">
        <f t="shared" si="13"/>
        <v>RESPONDIDO</v>
      </c>
      <c r="M23" s="28"/>
      <c r="N23" s="19" t="s">
        <v>44</v>
      </c>
      <c r="O23" s="19" t="s">
        <v>44</v>
      </c>
      <c r="P23" s="29" t="s">
        <v>44</v>
      </c>
      <c r="Q23" s="29" t="s">
        <v>44</v>
      </c>
      <c r="R23" s="19" t="s">
        <v>44</v>
      </c>
      <c r="S23" s="19" t="s">
        <v>44</v>
      </c>
      <c r="T23" s="30" t="s">
        <v>44</v>
      </c>
      <c r="U23" s="19" t="s">
        <v>44</v>
      </c>
      <c r="V23" s="30" t="s">
        <v>44</v>
      </c>
      <c r="W23" s="19" t="s">
        <v>44</v>
      </c>
      <c r="X23" s="30" t="s">
        <v>44</v>
      </c>
      <c r="Y23" s="29" t="s">
        <v>44</v>
      </c>
      <c r="Z23" s="31"/>
      <c r="AA23" s="31"/>
      <c r="AB23" s="31"/>
      <c r="AC23" s="31"/>
      <c r="AD23" s="31"/>
      <c r="AE23" s="31" t="s">
        <v>102</v>
      </c>
      <c r="AF23" s="31"/>
    </row>
    <row r="24" spans="1:59" s="47" customFormat="1" x14ac:dyDescent="0.3">
      <c r="A24" s="13">
        <v>68</v>
      </c>
      <c r="B24" s="13" t="s">
        <v>31</v>
      </c>
      <c r="C24" s="13" t="s">
        <v>32</v>
      </c>
      <c r="D24" s="14" t="s">
        <v>103</v>
      </c>
      <c r="E24" s="15">
        <v>43894</v>
      </c>
      <c r="F24" s="13" t="s">
        <v>104</v>
      </c>
      <c r="G24" s="13" t="s">
        <v>61</v>
      </c>
      <c r="H24" s="19" t="s">
        <v>167</v>
      </c>
      <c r="I24" s="16">
        <v>21</v>
      </c>
      <c r="J24" s="17">
        <f t="shared" si="11"/>
        <v>43915</v>
      </c>
      <c r="K24" s="26">
        <f t="shared" ca="1" si="12"/>
        <v>-229</v>
      </c>
      <c r="L24" s="27" t="str">
        <f t="shared" si="13"/>
        <v>RESPONDIDO</v>
      </c>
      <c r="M24" s="28"/>
      <c r="N24" s="19" t="s">
        <v>44</v>
      </c>
      <c r="O24" s="19" t="s">
        <v>44</v>
      </c>
      <c r="P24" s="29" t="s">
        <v>44</v>
      </c>
      <c r="Q24" s="29" t="s">
        <v>44</v>
      </c>
      <c r="R24" s="19" t="s">
        <v>44</v>
      </c>
      <c r="S24" s="19" t="s">
        <v>44</v>
      </c>
      <c r="T24" s="30" t="s">
        <v>44</v>
      </c>
      <c r="U24" s="19" t="s">
        <v>44</v>
      </c>
      <c r="V24" s="30" t="s">
        <v>44</v>
      </c>
      <c r="W24" s="19" t="s">
        <v>44</v>
      </c>
      <c r="X24" s="30" t="s">
        <v>44</v>
      </c>
      <c r="Y24" s="29" t="s">
        <v>44</v>
      </c>
      <c r="Z24" s="31"/>
      <c r="AA24" s="31"/>
      <c r="AB24" s="31"/>
      <c r="AC24" s="31"/>
      <c r="AD24" s="31"/>
      <c r="AE24" s="31" t="s">
        <v>105</v>
      </c>
      <c r="AF24" s="31"/>
    </row>
    <row r="25" spans="1:59" s="47" customFormat="1" x14ac:dyDescent="0.3">
      <c r="A25" s="13">
        <v>68</v>
      </c>
      <c r="B25" s="13" t="s">
        <v>31</v>
      </c>
      <c r="C25" s="13" t="s">
        <v>32</v>
      </c>
      <c r="D25" s="14" t="s">
        <v>106</v>
      </c>
      <c r="E25" s="15">
        <v>43895</v>
      </c>
      <c r="F25" s="13" t="s">
        <v>358</v>
      </c>
      <c r="G25" s="13" t="s">
        <v>63</v>
      </c>
      <c r="H25" s="19" t="s">
        <v>167</v>
      </c>
      <c r="I25" s="16">
        <v>21</v>
      </c>
      <c r="J25" s="17">
        <f t="shared" si="11"/>
        <v>43916</v>
      </c>
      <c r="K25" s="26">
        <f t="shared" ca="1" si="12"/>
        <v>-228</v>
      </c>
      <c r="L25" s="27" t="str">
        <f t="shared" si="13"/>
        <v>RESPONDIDO</v>
      </c>
      <c r="M25" s="28" t="s">
        <v>341</v>
      </c>
      <c r="N25" s="19">
        <v>1</v>
      </c>
      <c r="O25" s="19" t="s">
        <v>33</v>
      </c>
      <c r="P25" s="29" t="s">
        <v>69</v>
      </c>
      <c r="Q25" s="29" t="s">
        <v>107</v>
      </c>
      <c r="R25" s="19" t="s">
        <v>44</v>
      </c>
      <c r="S25" s="19">
        <v>2</v>
      </c>
      <c r="T25" s="30">
        <v>43917</v>
      </c>
      <c r="U25" s="19" t="s">
        <v>357</v>
      </c>
      <c r="V25" s="30">
        <v>43917</v>
      </c>
      <c r="W25" s="19">
        <v>4</v>
      </c>
      <c r="X25" s="30"/>
      <c r="Y25" s="29"/>
      <c r="Z25" s="31"/>
      <c r="AA25" s="31"/>
      <c r="AB25" s="31"/>
      <c r="AC25" s="31"/>
      <c r="AD25" s="31"/>
      <c r="AE25" s="31" t="s">
        <v>108</v>
      </c>
      <c r="AF25" s="31"/>
    </row>
    <row r="26" spans="1:59" s="47" customFormat="1" x14ac:dyDescent="0.3">
      <c r="A26" s="13">
        <v>68</v>
      </c>
      <c r="B26" s="13" t="s">
        <v>31</v>
      </c>
      <c r="C26" s="13" t="s">
        <v>32</v>
      </c>
      <c r="D26" s="14" t="s">
        <v>109</v>
      </c>
      <c r="E26" s="15">
        <v>43895</v>
      </c>
      <c r="F26" s="13" t="s">
        <v>110</v>
      </c>
      <c r="G26" s="13" t="s">
        <v>61</v>
      </c>
      <c r="H26" s="19" t="s">
        <v>167</v>
      </c>
      <c r="I26" s="16">
        <v>21</v>
      </c>
      <c r="J26" s="17">
        <f t="shared" ref="J26:J34" si="14">+IF(I26&lt;&gt;0,(E26+I26),"")</f>
        <v>43916</v>
      </c>
      <c r="K26" s="26">
        <f t="shared" ref="K26:K34" ca="1" si="15">IF(J26&lt;&gt;"",(J26-$F$1),"")</f>
        <v>-228</v>
      </c>
      <c r="L26" s="27" t="str">
        <f t="shared" ref="L26:L34" si="16">IF(H26="SI","RESPONDIDO",(IF(K26=1,"VENCE MAÑANA",(IF(K26=0,"VENCE HOY",(IF(K26&gt;=0,K26,"VENCIDO")))))))</f>
        <v>RESPONDIDO</v>
      </c>
      <c r="M26" s="28"/>
      <c r="N26" s="19" t="s">
        <v>44</v>
      </c>
      <c r="O26" s="19" t="s">
        <v>44</v>
      </c>
      <c r="P26" s="29" t="s">
        <v>44</v>
      </c>
      <c r="Q26" s="29" t="s">
        <v>44</v>
      </c>
      <c r="R26" s="19" t="s">
        <v>44</v>
      </c>
      <c r="S26" s="19" t="s">
        <v>44</v>
      </c>
      <c r="T26" s="30" t="s">
        <v>44</v>
      </c>
      <c r="U26" s="19" t="s">
        <v>44</v>
      </c>
      <c r="V26" s="30" t="s">
        <v>44</v>
      </c>
      <c r="W26" s="19" t="s">
        <v>44</v>
      </c>
      <c r="X26" s="30" t="s">
        <v>44</v>
      </c>
      <c r="Y26" s="29" t="s">
        <v>44</v>
      </c>
      <c r="Z26" s="31"/>
      <c r="AA26" s="31"/>
      <c r="AB26" s="31"/>
      <c r="AC26" s="31"/>
      <c r="AD26" s="31"/>
      <c r="AE26" s="31" t="s">
        <v>111</v>
      </c>
      <c r="AF26" s="31"/>
    </row>
    <row r="27" spans="1:59" s="47" customFormat="1" x14ac:dyDescent="0.3">
      <c r="A27" s="13">
        <v>68</v>
      </c>
      <c r="B27" s="13" t="s">
        <v>31</v>
      </c>
      <c r="C27" s="13" t="s">
        <v>32</v>
      </c>
      <c r="D27" s="14" t="s">
        <v>112</v>
      </c>
      <c r="E27" s="15">
        <v>43895</v>
      </c>
      <c r="F27" s="13" t="s">
        <v>110</v>
      </c>
      <c r="G27" s="13" t="s">
        <v>61</v>
      </c>
      <c r="H27" s="19" t="s">
        <v>167</v>
      </c>
      <c r="I27" s="16">
        <v>21</v>
      </c>
      <c r="J27" s="17">
        <f t="shared" si="14"/>
        <v>43916</v>
      </c>
      <c r="K27" s="26">
        <f t="shared" ca="1" si="15"/>
        <v>-228</v>
      </c>
      <c r="L27" s="27" t="str">
        <f t="shared" si="16"/>
        <v>RESPONDIDO</v>
      </c>
      <c r="M27" s="28"/>
      <c r="N27" s="19" t="s">
        <v>44</v>
      </c>
      <c r="O27" s="19" t="s">
        <v>44</v>
      </c>
      <c r="P27" s="29" t="s">
        <v>44</v>
      </c>
      <c r="Q27" s="29" t="s">
        <v>44</v>
      </c>
      <c r="R27" s="19" t="s">
        <v>44</v>
      </c>
      <c r="S27" s="19" t="s">
        <v>44</v>
      </c>
      <c r="T27" s="30" t="s">
        <v>44</v>
      </c>
      <c r="U27" s="19" t="s">
        <v>44</v>
      </c>
      <c r="V27" s="30" t="s">
        <v>44</v>
      </c>
      <c r="W27" s="19" t="s">
        <v>44</v>
      </c>
      <c r="X27" s="30" t="s">
        <v>44</v>
      </c>
      <c r="Y27" s="29" t="s">
        <v>44</v>
      </c>
      <c r="Z27" s="31"/>
      <c r="AA27" s="31"/>
      <c r="AB27" s="31"/>
      <c r="AC27" s="31"/>
      <c r="AD27" s="31"/>
      <c r="AE27" s="31" t="s">
        <v>113</v>
      </c>
      <c r="AF27" s="31"/>
    </row>
    <row r="28" spans="1:59" s="47" customFormat="1" x14ac:dyDescent="0.3">
      <c r="A28" s="13">
        <v>68</v>
      </c>
      <c r="B28" s="13" t="s">
        <v>31</v>
      </c>
      <c r="C28" s="13" t="s">
        <v>32</v>
      </c>
      <c r="D28" s="14" t="s">
        <v>114</v>
      </c>
      <c r="E28" s="15">
        <v>43895</v>
      </c>
      <c r="F28" s="13" t="s">
        <v>115</v>
      </c>
      <c r="G28" s="13" t="s">
        <v>63</v>
      </c>
      <c r="H28" s="19" t="s">
        <v>167</v>
      </c>
      <c r="I28" s="16">
        <v>21</v>
      </c>
      <c r="J28" s="17">
        <f t="shared" si="14"/>
        <v>43916</v>
      </c>
      <c r="K28" s="26">
        <f t="shared" ca="1" si="15"/>
        <v>-228</v>
      </c>
      <c r="L28" s="27" t="str">
        <f t="shared" si="16"/>
        <v>RESPONDIDO</v>
      </c>
      <c r="M28" s="28" t="s">
        <v>341</v>
      </c>
      <c r="N28" s="19" t="s">
        <v>44</v>
      </c>
      <c r="O28" s="19" t="s">
        <v>44</v>
      </c>
      <c r="P28" s="29" t="s">
        <v>44</v>
      </c>
      <c r="Q28" s="29" t="s">
        <v>44</v>
      </c>
      <c r="R28" s="19" t="s">
        <v>44</v>
      </c>
      <c r="S28" s="19" t="s">
        <v>44</v>
      </c>
      <c r="T28" s="30">
        <v>43921</v>
      </c>
      <c r="U28" s="54" t="s">
        <v>391</v>
      </c>
      <c r="V28" s="30">
        <v>43921</v>
      </c>
      <c r="W28" s="19" t="s">
        <v>44</v>
      </c>
      <c r="X28" s="30"/>
      <c r="Y28" s="29"/>
      <c r="Z28" s="31"/>
      <c r="AA28" s="31"/>
      <c r="AB28" s="31"/>
      <c r="AC28" s="31"/>
      <c r="AD28" s="31"/>
      <c r="AE28" s="31" t="s">
        <v>116</v>
      </c>
      <c r="AF28" s="31"/>
    </row>
    <row r="29" spans="1:59" s="47" customFormat="1" x14ac:dyDescent="0.3">
      <c r="A29" s="13">
        <v>68</v>
      </c>
      <c r="B29" s="13" t="s">
        <v>31</v>
      </c>
      <c r="C29" s="13" t="s">
        <v>32</v>
      </c>
      <c r="D29" s="14" t="s">
        <v>117</v>
      </c>
      <c r="E29" s="15">
        <v>43895</v>
      </c>
      <c r="F29" s="13" t="s">
        <v>118</v>
      </c>
      <c r="G29" s="13" t="s">
        <v>242</v>
      </c>
      <c r="H29" s="19" t="s">
        <v>167</v>
      </c>
      <c r="I29" s="16">
        <v>21</v>
      </c>
      <c r="J29" s="17">
        <f t="shared" si="14"/>
        <v>43916</v>
      </c>
      <c r="K29" s="26">
        <f t="shared" ca="1" si="15"/>
        <v>-228</v>
      </c>
      <c r="L29" s="27" t="str">
        <f t="shared" si="16"/>
        <v>RESPONDIDO</v>
      </c>
      <c r="M29" s="28"/>
      <c r="N29" s="19" t="s">
        <v>44</v>
      </c>
      <c r="O29" s="19" t="s">
        <v>44</v>
      </c>
      <c r="P29" s="29" t="s">
        <v>44</v>
      </c>
      <c r="Q29" s="29" t="s">
        <v>44</v>
      </c>
      <c r="R29" s="19" t="s">
        <v>44</v>
      </c>
      <c r="S29" s="19" t="s">
        <v>44</v>
      </c>
      <c r="T29" s="30">
        <v>43903</v>
      </c>
      <c r="U29" s="19" t="s">
        <v>1149</v>
      </c>
      <c r="V29" s="30">
        <v>43910</v>
      </c>
      <c r="W29" s="19">
        <v>1</v>
      </c>
      <c r="X29" s="30"/>
      <c r="Y29" s="29"/>
      <c r="Z29" s="31"/>
      <c r="AA29" s="31"/>
      <c r="AB29" s="31"/>
      <c r="AC29" s="31"/>
      <c r="AD29" s="31"/>
      <c r="AE29" s="31" t="s">
        <v>119</v>
      </c>
      <c r="AF29" s="31"/>
    </row>
    <row r="30" spans="1:59" s="47" customFormat="1" x14ac:dyDescent="0.3">
      <c r="A30" s="13">
        <v>68</v>
      </c>
      <c r="B30" s="13" t="s">
        <v>31</v>
      </c>
      <c r="C30" s="13" t="s">
        <v>32</v>
      </c>
      <c r="D30" s="14" t="s">
        <v>120</v>
      </c>
      <c r="E30" s="15">
        <v>43895</v>
      </c>
      <c r="F30" s="13" t="s">
        <v>49</v>
      </c>
      <c r="G30" s="13" t="s">
        <v>63</v>
      </c>
      <c r="H30" s="19" t="s">
        <v>167</v>
      </c>
      <c r="I30" s="16">
        <v>21</v>
      </c>
      <c r="J30" s="17">
        <f t="shared" si="14"/>
        <v>43916</v>
      </c>
      <c r="K30" s="26">
        <f t="shared" ca="1" si="15"/>
        <v>-228</v>
      </c>
      <c r="L30" s="27" t="str">
        <f t="shared" si="16"/>
        <v>RESPONDIDO</v>
      </c>
      <c r="M30" s="28" t="s">
        <v>341</v>
      </c>
      <c r="N30" s="19">
        <v>1</v>
      </c>
      <c r="O30" s="19" t="s">
        <v>33</v>
      </c>
      <c r="P30" s="29" t="s">
        <v>34</v>
      </c>
      <c r="Q30" s="29" t="s">
        <v>382</v>
      </c>
      <c r="R30" s="19" t="s">
        <v>44</v>
      </c>
      <c r="S30" s="19">
        <v>2</v>
      </c>
      <c r="T30" s="30">
        <v>43921</v>
      </c>
      <c r="U30" s="54" t="s">
        <v>383</v>
      </c>
      <c r="V30" s="30">
        <v>43921</v>
      </c>
      <c r="W30" s="19">
        <v>1</v>
      </c>
      <c r="X30" s="30"/>
      <c r="Y30" s="29"/>
      <c r="Z30" s="31"/>
      <c r="AA30" s="31"/>
      <c r="AB30" s="31"/>
      <c r="AC30" s="31"/>
      <c r="AD30" s="31"/>
      <c r="AE30" s="31" t="s">
        <v>150</v>
      </c>
      <c r="AF30" s="31"/>
    </row>
    <row r="31" spans="1:59" s="47" customFormat="1" x14ac:dyDescent="0.3">
      <c r="A31" s="13">
        <v>68</v>
      </c>
      <c r="B31" s="13" t="s">
        <v>31</v>
      </c>
      <c r="C31" s="13" t="s">
        <v>32</v>
      </c>
      <c r="D31" s="14" t="s">
        <v>234</v>
      </c>
      <c r="E31" s="15">
        <v>43895</v>
      </c>
      <c r="F31" s="13" t="s">
        <v>65</v>
      </c>
      <c r="G31" s="13" t="s">
        <v>63</v>
      </c>
      <c r="H31" s="19" t="s">
        <v>167</v>
      </c>
      <c r="I31" s="16">
        <v>21</v>
      </c>
      <c r="J31" s="17">
        <f t="shared" ref="J31" si="17">+IF(I31&lt;&gt;0,(E31+I31),"")</f>
        <v>43916</v>
      </c>
      <c r="K31" s="26">
        <f t="shared" ref="K31" ca="1" si="18">IF(J31&lt;&gt;"",(J31-$F$1),"")</f>
        <v>-228</v>
      </c>
      <c r="L31" s="27" t="str">
        <f t="shared" ref="L31" si="19">IF(H31="SI","RESPONDIDO",(IF(K31=1,"VENCE MAÑANA",(IF(K31=0,"VENCE HOY",(IF(K31&gt;=0,K31,"VENCIDO")))))))</f>
        <v>RESPONDIDO</v>
      </c>
      <c r="M31" s="28" t="s">
        <v>341</v>
      </c>
      <c r="N31" s="19">
        <v>1</v>
      </c>
      <c r="O31" s="19" t="s">
        <v>33</v>
      </c>
      <c r="P31" s="29" t="s">
        <v>69</v>
      </c>
      <c r="Q31" s="29" t="s">
        <v>235</v>
      </c>
      <c r="R31" s="19" t="s">
        <v>44</v>
      </c>
      <c r="S31" s="19">
        <v>1</v>
      </c>
      <c r="T31" s="30">
        <v>43895</v>
      </c>
      <c r="U31" s="19" t="s">
        <v>236</v>
      </c>
      <c r="V31" s="30">
        <v>43895</v>
      </c>
      <c r="W31" s="19">
        <v>1</v>
      </c>
      <c r="X31" s="30"/>
      <c r="Y31" s="29"/>
      <c r="Z31" s="31"/>
      <c r="AA31" s="31"/>
      <c r="AB31" s="31"/>
      <c r="AC31" s="31"/>
      <c r="AD31" s="31"/>
      <c r="AE31" s="31" t="s">
        <v>237</v>
      </c>
      <c r="AF31" s="31"/>
    </row>
    <row r="32" spans="1:59" s="47" customFormat="1" x14ac:dyDescent="0.3">
      <c r="A32" s="13">
        <v>68</v>
      </c>
      <c r="B32" s="13" t="s">
        <v>31</v>
      </c>
      <c r="C32" s="13" t="s">
        <v>32</v>
      </c>
      <c r="D32" s="14" t="s">
        <v>121</v>
      </c>
      <c r="E32" s="15">
        <v>43895</v>
      </c>
      <c r="F32" s="13" t="s">
        <v>355</v>
      </c>
      <c r="G32" s="13" t="s">
        <v>63</v>
      </c>
      <c r="H32" s="19" t="s">
        <v>167</v>
      </c>
      <c r="I32" s="16">
        <v>21</v>
      </c>
      <c r="J32" s="17">
        <f t="shared" si="14"/>
        <v>43916</v>
      </c>
      <c r="K32" s="26">
        <f t="shared" ca="1" si="15"/>
        <v>-228</v>
      </c>
      <c r="L32" s="27" t="str">
        <f t="shared" si="16"/>
        <v>RESPONDIDO</v>
      </c>
      <c r="M32" s="28" t="s">
        <v>341</v>
      </c>
      <c r="N32" s="19" t="s">
        <v>44</v>
      </c>
      <c r="O32" s="19" t="s">
        <v>44</v>
      </c>
      <c r="P32" s="29" t="s">
        <v>44</v>
      </c>
      <c r="Q32" s="29" t="s">
        <v>44</v>
      </c>
      <c r="R32" s="19" t="s">
        <v>44</v>
      </c>
      <c r="S32" s="19" t="s">
        <v>44</v>
      </c>
      <c r="T32" s="30">
        <v>43917</v>
      </c>
      <c r="U32" s="19" t="s">
        <v>359</v>
      </c>
      <c r="V32" s="30">
        <v>43917</v>
      </c>
      <c r="W32" s="19" t="s">
        <v>44</v>
      </c>
      <c r="X32" s="30"/>
      <c r="Y32" s="29"/>
      <c r="Z32" s="31"/>
      <c r="AA32" s="31"/>
      <c r="AB32" s="31"/>
      <c r="AC32" s="31"/>
      <c r="AD32" s="31"/>
      <c r="AE32" s="31" t="s">
        <v>149</v>
      </c>
      <c r="AF32" s="31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</row>
    <row r="33" spans="1:59" s="47" customFormat="1" x14ac:dyDescent="0.3">
      <c r="A33" s="13">
        <v>68</v>
      </c>
      <c r="B33" s="13" t="s">
        <v>31</v>
      </c>
      <c r="C33" s="13" t="s">
        <v>32</v>
      </c>
      <c r="D33" s="14" t="s">
        <v>146</v>
      </c>
      <c r="E33" s="15">
        <v>43895</v>
      </c>
      <c r="F33" s="13" t="s">
        <v>147</v>
      </c>
      <c r="G33" s="13" t="s">
        <v>61</v>
      </c>
      <c r="H33" s="19" t="s">
        <v>167</v>
      </c>
      <c r="I33" s="16">
        <v>21</v>
      </c>
      <c r="J33" s="17">
        <f t="shared" si="14"/>
        <v>43916</v>
      </c>
      <c r="K33" s="26">
        <f t="shared" ca="1" si="15"/>
        <v>-228</v>
      </c>
      <c r="L33" s="27" t="str">
        <f t="shared" si="16"/>
        <v>RESPONDIDO</v>
      </c>
      <c r="M33" s="28" t="s">
        <v>341</v>
      </c>
      <c r="N33" s="19" t="s">
        <v>44</v>
      </c>
      <c r="O33" s="19" t="s">
        <v>44</v>
      </c>
      <c r="P33" s="29" t="s">
        <v>44</v>
      </c>
      <c r="Q33" s="29" t="s">
        <v>44</v>
      </c>
      <c r="R33" s="19" t="s">
        <v>44</v>
      </c>
      <c r="S33" s="19">
        <v>2</v>
      </c>
      <c r="T33" s="30">
        <v>43908</v>
      </c>
      <c r="U33" s="19" t="s">
        <v>1219</v>
      </c>
      <c r="V33" s="30"/>
      <c r="W33" s="19">
        <v>5</v>
      </c>
      <c r="X33" s="30"/>
      <c r="Y33" s="29"/>
      <c r="Z33" s="31"/>
      <c r="AA33" s="31"/>
      <c r="AB33" s="31"/>
      <c r="AC33" s="31"/>
      <c r="AD33" s="31"/>
      <c r="AE33" s="31" t="s">
        <v>148</v>
      </c>
      <c r="AF33" s="31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</row>
    <row r="34" spans="1:59" s="47" customFormat="1" x14ac:dyDescent="0.3">
      <c r="A34" s="13">
        <v>68</v>
      </c>
      <c r="B34" s="13" t="s">
        <v>31</v>
      </c>
      <c r="C34" s="13" t="s">
        <v>32</v>
      </c>
      <c r="D34" s="14" t="s">
        <v>122</v>
      </c>
      <c r="E34" s="15">
        <v>43896</v>
      </c>
      <c r="F34" s="13" t="s">
        <v>86</v>
      </c>
      <c r="G34" s="13" t="s">
        <v>338</v>
      </c>
      <c r="H34" s="19" t="s">
        <v>167</v>
      </c>
      <c r="I34" s="16">
        <v>21</v>
      </c>
      <c r="J34" s="17">
        <f t="shared" si="14"/>
        <v>43917</v>
      </c>
      <c r="K34" s="26">
        <f t="shared" ca="1" si="15"/>
        <v>-227</v>
      </c>
      <c r="L34" s="27" t="str">
        <f t="shared" si="16"/>
        <v>RESPONDIDO</v>
      </c>
      <c r="M34" s="28" t="s">
        <v>342</v>
      </c>
      <c r="N34" s="19" t="s">
        <v>44</v>
      </c>
      <c r="O34" s="19" t="s">
        <v>44</v>
      </c>
      <c r="P34" s="29" t="s">
        <v>44</v>
      </c>
      <c r="Q34" s="29" t="s">
        <v>44</v>
      </c>
      <c r="R34" s="19" t="s">
        <v>44</v>
      </c>
      <c r="S34" s="19">
        <v>3</v>
      </c>
      <c r="T34" s="30">
        <v>43994</v>
      </c>
      <c r="U34" s="19" t="s">
        <v>1245</v>
      </c>
      <c r="V34" s="30"/>
      <c r="W34" s="19">
        <v>5</v>
      </c>
      <c r="X34" s="30"/>
      <c r="Y34" s="29"/>
      <c r="Z34" s="31"/>
      <c r="AA34" s="31"/>
      <c r="AB34" s="31"/>
      <c r="AC34" s="31"/>
      <c r="AD34" s="31"/>
      <c r="AE34" s="31" t="s">
        <v>130</v>
      </c>
      <c r="AF34" s="31"/>
    </row>
    <row r="35" spans="1:59" s="47" customFormat="1" x14ac:dyDescent="0.3">
      <c r="A35" s="13">
        <v>68</v>
      </c>
      <c r="B35" s="13" t="s">
        <v>31</v>
      </c>
      <c r="C35" s="13" t="s">
        <v>32</v>
      </c>
      <c r="D35" s="14" t="s">
        <v>123</v>
      </c>
      <c r="E35" s="15">
        <v>43896</v>
      </c>
      <c r="F35" s="13" t="s">
        <v>311</v>
      </c>
      <c r="G35" s="13" t="s">
        <v>261</v>
      </c>
      <c r="H35" s="19" t="s">
        <v>167</v>
      </c>
      <c r="I35" s="16">
        <v>21</v>
      </c>
      <c r="J35" s="17">
        <f t="shared" ref="J35:J48" si="20">+IF(I35&lt;&gt;0,(E35+I35),"")</f>
        <v>43917</v>
      </c>
      <c r="K35" s="26">
        <f t="shared" ref="K35:K48" ca="1" si="21">IF(J35&lt;&gt;"",(J35-$F$1),"")</f>
        <v>-227</v>
      </c>
      <c r="L35" s="27" t="str">
        <f t="shared" ref="L35:L48" si="22">IF(H35="SI","RESPONDIDO",(IF(K35=1,"VENCE MAÑANA",(IF(K35=0,"VENCE HOY",(IF(K35&gt;=0,K35,"VENCIDO")))))))</f>
        <v>RESPONDIDO</v>
      </c>
      <c r="M35" s="28"/>
      <c r="N35" s="19">
        <v>1</v>
      </c>
      <c r="O35" s="19" t="s">
        <v>173</v>
      </c>
      <c r="P35" s="29" t="s">
        <v>174</v>
      </c>
      <c r="Q35" s="29" t="s">
        <v>1194</v>
      </c>
      <c r="R35" s="19" t="s">
        <v>44</v>
      </c>
      <c r="S35" s="19">
        <v>3</v>
      </c>
      <c r="T35" s="30">
        <v>43909</v>
      </c>
      <c r="U35" s="19" t="s">
        <v>1154</v>
      </c>
      <c r="V35" s="30"/>
      <c r="W35" s="19">
        <v>5</v>
      </c>
      <c r="X35" s="30"/>
      <c r="Y35" s="29"/>
      <c r="Z35" s="31"/>
      <c r="AA35" s="31"/>
      <c r="AB35" s="31"/>
      <c r="AC35" s="31"/>
      <c r="AD35" s="31"/>
      <c r="AE35" s="31" t="s">
        <v>131</v>
      </c>
      <c r="AF35" s="31"/>
    </row>
    <row r="36" spans="1:59" s="47" customFormat="1" x14ac:dyDescent="0.3">
      <c r="A36" s="13">
        <v>68</v>
      </c>
      <c r="B36" s="13" t="s">
        <v>31</v>
      </c>
      <c r="C36" s="13" t="s">
        <v>32</v>
      </c>
      <c r="D36" s="14" t="s">
        <v>123</v>
      </c>
      <c r="E36" s="15">
        <v>43896</v>
      </c>
      <c r="F36" s="13" t="s">
        <v>311</v>
      </c>
      <c r="G36" s="13" t="s">
        <v>261</v>
      </c>
      <c r="H36" s="19" t="s">
        <v>167</v>
      </c>
      <c r="I36" s="16">
        <v>21</v>
      </c>
      <c r="J36" s="17">
        <f t="shared" ref="J36:J41" si="23">+IF(I36&lt;&gt;0,(E36+I36),"")</f>
        <v>43917</v>
      </c>
      <c r="K36" s="26">
        <f t="shared" ref="K36:K41" ca="1" si="24">IF(J36&lt;&gt;"",(J36-$F$1),"")</f>
        <v>-227</v>
      </c>
      <c r="L36" s="27" t="str">
        <f t="shared" ref="L36:L41" si="25">IF(H36="SI","RESPONDIDO",(IF(K36=1,"VENCE MAÑANA",(IF(K36=0,"VENCE HOY",(IF(K36&gt;=0,K36,"VENCIDO")))))))</f>
        <v>RESPONDIDO</v>
      </c>
      <c r="M36" s="28"/>
      <c r="N36" s="19">
        <v>1</v>
      </c>
      <c r="O36" s="19" t="s">
        <v>173</v>
      </c>
      <c r="P36" s="29" t="s">
        <v>174</v>
      </c>
      <c r="Q36" s="29" t="s">
        <v>1195</v>
      </c>
      <c r="R36" s="19" t="s">
        <v>44</v>
      </c>
      <c r="S36" s="19">
        <v>3</v>
      </c>
      <c r="T36" s="30">
        <v>43909</v>
      </c>
      <c r="U36" s="19" t="s">
        <v>1154</v>
      </c>
      <c r="V36" s="30"/>
      <c r="W36" s="19">
        <v>5</v>
      </c>
      <c r="X36" s="30"/>
      <c r="Y36" s="29"/>
      <c r="Z36" s="31"/>
      <c r="AA36" s="31"/>
      <c r="AB36" s="31"/>
      <c r="AC36" s="31"/>
      <c r="AD36" s="31"/>
      <c r="AE36" s="31" t="s">
        <v>131</v>
      </c>
      <c r="AF36" s="31"/>
    </row>
    <row r="37" spans="1:59" s="47" customFormat="1" x14ac:dyDescent="0.3">
      <c r="A37" s="13">
        <v>68</v>
      </c>
      <c r="B37" s="13" t="s">
        <v>31</v>
      </c>
      <c r="C37" s="13" t="s">
        <v>32</v>
      </c>
      <c r="D37" s="14" t="s">
        <v>123</v>
      </c>
      <c r="E37" s="15">
        <v>43896</v>
      </c>
      <c r="F37" s="13" t="s">
        <v>311</v>
      </c>
      <c r="G37" s="13" t="s">
        <v>261</v>
      </c>
      <c r="H37" s="19" t="s">
        <v>167</v>
      </c>
      <c r="I37" s="16">
        <v>21</v>
      </c>
      <c r="J37" s="17">
        <f t="shared" si="23"/>
        <v>43917</v>
      </c>
      <c r="K37" s="26">
        <f t="shared" ca="1" si="24"/>
        <v>-227</v>
      </c>
      <c r="L37" s="27" t="str">
        <f t="shared" si="25"/>
        <v>RESPONDIDO</v>
      </c>
      <c r="M37" s="28"/>
      <c r="N37" s="19">
        <v>1</v>
      </c>
      <c r="O37" s="19" t="s">
        <v>173</v>
      </c>
      <c r="P37" s="29" t="s">
        <v>174</v>
      </c>
      <c r="Q37" s="29" t="s">
        <v>1196</v>
      </c>
      <c r="R37" s="19" t="s">
        <v>44</v>
      </c>
      <c r="S37" s="19">
        <v>3</v>
      </c>
      <c r="T37" s="30">
        <v>43909</v>
      </c>
      <c r="U37" s="19" t="s">
        <v>1154</v>
      </c>
      <c r="V37" s="30"/>
      <c r="W37" s="19">
        <v>5</v>
      </c>
      <c r="X37" s="30"/>
      <c r="Y37" s="29"/>
      <c r="Z37" s="31"/>
      <c r="AA37" s="31"/>
      <c r="AB37" s="31"/>
      <c r="AC37" s="31"/>
      <c r="AD37" s="31"/>
      <c r="AE37" s="31" t="s">
        <v>131</v>
      </c>
      <c r="AF37" s="31"/>
    </row>
    <row r="38" spans="1:59" s="47" customFormat="1" x14ac:dyDescent="0.3">
      <c r="A38" s="13">
        <v>68</v>
      </c>
      <c r="B38" s="13" t="s">
        <v>31</v>
      </c>
      <c r="C38" s="13" t="s">
        <v>32</v>
      </c>
      <c r="D38" s="14" t="s">
        <v>123</v>
      </c>
      <c r="E38" s="15">
        <v>43896</v>
      </c>
      <c r="F38" s="13" t="s">
        <v>311</v>
      </c>
      <c r="G38" s="13" t="s">
        <v>261</v>
      </c>
      <c r="H38" s="19" t="s">
        <v>167</v>
      </c>
      <c r="I38" s="16">
        <v>21</v>
      </c>
      <c r="J38" s="17">
        <f t="shared" si="23"/>
        <v>43917</v>
      </c>
      <c r="K38" s="26">
        <f t="shared" ca="1" si="24"/>
        <v>-227</v>
      </c>
      <c r="L38" s="27" t="str">
        <f t="shared" si="25"/>
        <v>RESPONDIDO</v>
      </c>
      <c r="M38" s="28"/>
      <c r="N38" s="19">
        <v>1</v>
      </c>
      <c r="O38" s="19" t="s">
        <v>173</v>
      </c>
      <c r="P38" s="29" t="s">
        <v>174</v>
      </c>
      <c r="Q38" s="29" t="s">
        <v>1197</v>
      </c>
      <c r="R38" s="19" t="s">
        <v>44</v>
      </c>
      <c r="S38" s="19">
        <v>3</v>
      </c>
      <c r="T38" s="30">
        <v>43909</v>
      </c>
      <c r="U38" s="19" t="s">
        <v>1154</v>
      </c>
      <c r="V38" s="30"/>
      <c r="W38" s="19">
        <v>5</v>
      </c>
      <c r="X38" s="30"/>
      <c r="Y38" s="29"/>
      <c r="Z38" s="31"/>
      <c r="AA38" s="31"/>
      <c r="AB38" s="31"/>
      <c r="AC38" s="31"/>
      <c r="AD38" s="31"/>
      <c r="AE38" s="31" t="s">
        <v>131</v>
      </c>
      <c r="AF38" s="31"/>
    </row>
    <row r="39" spans="1:59" s="47" customFormat="1" x14ac:dyDescent="0.3">
      <c r="A39" s="13">
        <v>68</v>
      </c>
      <c r="B39" s="13" t="s">
        <v>31</v>
      </c>
      <c r="C39" s="13" t="s">
        <v>32</v>
      </c>
      <c r="D39" s="14" t="s">
        <v>123</v>
      </c>
      <c r="E39" s="15">
        <v>43896</v>
      </c>
      <c r="F39" s="13" t="s">
        <v>311</v>
      </c>
      <c r="G39" s="13" t="s">
        <v>261</v>
      </c>
      <c r="H39" s="19" t="s">
        <v>167</v>
      </c>
      <c r="I39" s="16">
        <v>21</v>
      </c>
      <c r="J39" s="17">
        <f t="shared" si="23"/>
        <v>43917</v>
      </c>
      <c r="K39" s="26">
        <f t="shared" ca="1" si="24"/>
        <v>-227</v>
      </c>
      <c r="L39" s="27" t="str">
        <f t="shared" si="25"/>
        <v>RESPONDIDO</v>
      </c>
      <c r="M39" s="28"/>
      <c r="N39" s="19">
        <v>1</v>
      </c>
      <c r="O39" s="19" t="s">
        <v>173</v>
      </c>
      <c r="P39" s="29" t="s">
        <v>174</v>
      </c>
      <c r="Q39" s="29" t="s">
        <v>1198</v>
      </c>
      <c r="R39" s="19" t="s">
        <v>44</v>
      </c>
      <c r="S39" s="19">
        <v>3</v>
      </c>
      <c r="T39" s="30">
        <v>43909</v>
      </c>
      <c r="U39" s="19" t="s">
        <v>1154</v>
      </c>
      <c r="V39" s="30"/>
      <c r="W39" s="19">
        <v>5</v>
      </c>
      <c r="X39" s="30"/>
      <c r="Y39" s="29"/>
      <c r="Z39" s="31"/>
      <c r="AA39" s="31"/>
      <c r="AB39" s="31"/>
      <c r="AC39" s="31"/>
      <c r="AD39" s="31"/>
      <c r="AE39" s="31" t="s">
        <v>131</v>
      </c>
      <c r="AF39" s="31"/>
    </row>
    <row r="40" spans="1:59" s="47" customFormat="1" x14ac:dyDescent="0.3">
      <c r="A40" s="13">
        <v>68</v>
      </c>
      <c r="B40" s="13" t="s">
        <v>31</v>
      </c>
      <c r="C40" s="13" t="s">
        <v>32</v>
      </c>
      <c r="D40" s="14" t="s">
        <v>123</v>
      </c>
      <c r="E40" s="15">
        <v>43896</v>
      </c>
      <c r="F40" s="13" t="s">
        <v>311</v>
      </c>
      <c r="G40" s="13" t="s">
        <v>261</v>
      </c>
      <c r="H40" s="19" t="s">
        <v>167</v>
      </c>
      <c r="I40" s="16">
        <v>21</v>
      </c>
      <c r="J40" s="17">
        <f t="shared" si="23"/>
        <v>43917</v>
      </c>
      <c r="K40" s="26">
        <f t="shared" ca="1" si="24"/>
        <v>-227</v>
      </c>
      <c r="L40" s="27" t="str">
        <f t="shared" si="25"/>
        <v>RESPONDIDO</v>
      </c>
      <c r="M40" s="28"/>
      <c r="N40" s="19">
        <v>1</v>
      </c>
      <c r="O40" s="19" t="s">
        <v>173</v>
      </c>
      <c r="P40" s="29" t="s">
        <v>174</v>
      </c>
      <c r="Q40" s="29" t="s">
        <v>1199</v>
      </c>
      <c r="R40" s="19" t="s">
        <v>44</v>
      </c>
      <c r="S40" s="19">
        <v>3</v>
      </c>
      <c r="T40" s="30">
        <v>43909</v>
      </c>
      <c r="U40" s="19" t="s">
        <v>1154</v>
      </c>
      <c r="V40" s="30"/>
      <c r="W40" s="19">
        <v>5</v>
      </c>
      <c r="X40" s="30"/>
      <c r="Y40" s="29"/>
      <c r="Z40" s="31"/>
      <c r="AA40" s="31"/>
      <c r="AB40" s="31"/>
      <c r="AC40" s="31"/>
      <c r="AD40" s="31"/>
      <c r="AE40" s="31" t="s">
        <v>131</v>
      </c>
      <c r="AF40" s="31"/>
    </row>
    <row r="41" spans="1:59" s="47" customFormat="1" x14ac:dyDescent="0.3">
      <c r="A41" s="13">
        <v>68</v>
      </c>
      <c r="B41" s="13" t="s">
        <v>31</v>
      </c>
      <c r="C41" s="13" t="s">
        <v>32</v>
      </c>
      <c r="D41" s="14" t="s">
        <v>123</v>
      </c>
      <c r="E41" s="15">
        <v>43896</v>
      </c>
      <c r="F41" s="13" t="s">
        <v>311</v>
      </c>
      <c r="G41" s="13" t="s">
        <v>261</v>
      </c>
      <c r="H41" s="19" t="s">
        <v>167</v>
      </c>
      <c r="I41" s="16">
        <v>21</v>
      </c>
      <c r="J41" s="17">
        <f t="shared" si="23"/>
        <v>43917</v>
      </c>
      <c r="K41" s="26">
        <f t="shared" ca="1" si="24"/>
        <v>-227</v>
      </c>
      <c r="L41" s="27" t="str">
        <f t="shared" si="25"/>
        <v>RESPONDIDO</v>
      </c>
      <c r="M41" s="28"/>
      <c r="N41" s="19">
        <v>1</v>
      </c>
      <c r="O41" s="19" t="s">
        <v>173</v>
      </c>
      <c r="P41" s="29" t="s">
        <v>174</v>
      </c>
      <c r="Q41" s="29" t="s">
        <v>1200</v>
      </c>
      <c r="R41" s="19" t="s">
        <v>44</v>
      </c>
      <c r="S41" s="19">
        <v>3</v>
      </c>
      <c r="T41" s="30">
        <v>43909</v>
      </c>
      <c r="U41" s="19" t="s">
        <v>1154</v>
      </c>
      <c r="V41" s="30"/>
      <c r="W41" s="19">
        <v>5</v>
      </c>
      <c r="X41" s="30"/>
      <c r="Y41" s="29"/>
      <c r="Z41" s="31"/>
      <c r="AA41" s="31"/>
      <c r="AB41" s="31"/>
      <c r="AC41" s="31"/>
      <c r="AD41" s="31"/>
      <c r="AE41" s="31" t="s">
        <v>131</v>
      </c>
      <c r="AF41" s="31"/>
    </row>
    <row r="42" spans="1:59" s="47" customFormat="1" x14ac:dyDescent="0.3">
      <c r="A42" s="13">
        <v>68</v>
      </c>
      <c r="B42" s="13" t="s">
        <v>31</v>
      </c>
      <c r="C42" s="13" t="s">
        <v>32</v>
      </c>
      <c r="D42" s="14" t="s">
        <v>124</v>
      </c>
      <c r="E42" s="15">
        <v>43896</v>
      </c>
      <c r="F42" s="13" t="s">
        <v>65</v>
      </c>
      <c r="G42" s="13" t="s">
        <v>63</v>
      </c>
      <c r="H42" s="19" t="s">
        <v>167</v>
      </c>
      <c r="I42" s="16">
        <v>21</v>
      </c>
      <c r="J42" s="17">
        <f t="shared" si="20"/>
        <v>43917</v>
      </c>
      <c r="K42" s="26">
        <f t="shared" ca="1" si="21"/>
        <v>-227</v>
      </c>
      <c r="L42" s="27" t="str">
        <f t="shared" si="22"/>
        <v>RESPONDIDO</v>
      </c>
      <c r="M42" s="28"/>
      <c r="N42" s="19">
        <v>1</v>
      </c>
      <c r="O42" s="19" t="s">
        <v>33</v>
      </c>
      <c r="P42" s="29" t="s">
        <v>69</v>
      </c>
      <c r="Q42" s="29" t="s">
        <v>132</v>
      </c>
      <c r="R42" s="19" t="s">
        <v>44</v>
      </c>
      <c r="S42" s="19">
        <v>3</v>
      </c>
      <c r="T42" s="30">
        <v>43903</v>
      </c>
      <c r="U42" s="19" t="s">
        <v>1220</v>
      </c>
      <c r="V42" s="30"/>
      <c r="W42" s="19">
        <v>5</v>
      </c>
      <c r="X42" s="30"/>
      <c r="Y42" s="29"/>
      <c r="Z42" s="31"/>
      <c r="AA42" s="31"/>
      <c r="AB42" s="31"/>
      <c r="AC42" s="31"/>
      <c r="AD42" s="31"/>
      <c r="AE42" s="31" t="s">
        <v>133</v>
      </c>
      <c r="AF42" s="31"/>
    </row>
    <row r="43" spans="1:59" s="47" customFormat="1" x14ac:dyDescent="0.3">
      <c r="A43" s="13">
        <v>68</v>
      </c>
      <c r="B43" s="13" t="s">
        <v>31</v>
      </c>
      <c r="C43" s="13" t="s">
        <v>32</v>
      </c>
      <c r="D43" s="14" t="s">
        <v>125</v>
      </c>
      <c r="E43" s="15">
        <v>43896</v>
      </c>
      <c r="F43" s="13" t="s">
        <v>134</v>
      </c>
      <c r="G43" s="13" t="s">
        <v>63</v>
      </c>
      <c r="H43" s="19" t="s">
        <v>167</v>
      </c>
      <c r="I43" s="16">
        <v>21</v>
      </c>
      <c r="J43" s="17">
        <f t="shared" si="20"/>
        <v>43917</v>
      </c>
      <c r="K43" s="26">
        <f t="shared" ca="1" si="21"/>
        <v>-227</v>
      </c>
      <c r="L43" s="27" t="str">
        <f t="shared" si="22"/>
        <v>RESPONDIDO</v>
      </c>
      <c r="M43" s="28" t="s">
        <v>342</v>
      </c>
      <c r="N43" s="19" t="s">
        <v>44</v>
      </c>
      <c r="O43" s="19" t="s">
        <v>44</v>
      </c>
      <c r="P43" s="29" t="s">
        <v>44</v>
      </c>
      <c r="Q43" s="29" t="s">
        <v>44</v>
      </c>
      <c r="R43" s="19" t="s">
        <v>44</v>
      </c>
      <c r="S43" s="19" t="s">
        <v>44</v>
      </c>
      <c r="T43" s="30">
        <v>43994</v>
      </c>
      <c r="U43" s="19" t="s">
        <v>1240</v>
      </c>
      <c r="V43" s="30"/>
      <c r="W43" s="19">
        <v>5</v>
      </c>
      <c r="X43" s="30"/>
      <c r="Y43" s="29"/>
      <c r="Z43" s="31"/>
      <c r="AA43" s="31"/>
      <c r="AB43" s="31"/>
      <c r="AC43" s="31"/>
      <c r="AD43" s="31"/>
      <c r="AE43" s="31" t="s">
        <v>135</v>
      </c>
      <c r="AF43" s="31"/>
    </row>
    <row r="44" spans="1:59" s="47" customFormat="1" x14ac:dyDescent="0.3">
      <c r="A44" s="13">
        <v>68</v>
      </c>
      <c r="B44" s="13" t="s">
        <v>31</v>
      </c>
      <c r="C44" s="13" t="s">
        <v>32</v>
      </c>
      <c r="D44" s="14" t="s">
        <v>126</v>
      </c>
      <c r="E44" s="15">
        <v>43896</v>
      </c>
      <c r="F44" s="13" t="s">
        <v>136</v>
      </c>
      <c r="G44" s="13" t="s">
        <v>63</v>
      </c>
      <c r="H44" s="19" t="s">
        <v>167</v>
      </c>
      <c r="I44" s="16">
        <v>21</v>
      </c>
      <c r="J44" s="17">
        <f t="shared" si="20"/>
        <v>43917</v>
      </c>
      <c r="K44" s="26">
        <f t="shared" ca="1" si="21"/>
        <v>-227</v>
      </c>
      <c r="L44" s="27" t="str">
        <f t="shared" si="22"/>
        <v>RESPONDIDO</v>
      </c>
      <c r="M44" s="28" t="s">
        <v>342</v>
      </c>
      <c r="N44" s="19" t="s">
        <v>44</v>
      </c>
      <c r="O44" s="19" t="s">
        <v>44</v>
      </c>
      <c r="P44" s="29" t="s">
        <v>44</v>
      </c>
      <c r="Q44" s="29" t="s">
        <v>44</v>
      </c>
      <c r="R44" s="19" t="s">
        <v>44</v>
      </c>
      <c r="S44" s="19" t="s">
        <v>44</v>
      </c>
      <c r="T44" s="30" t="s">
        <v>385</v>
      </c>
      <c r="U44" s="19" t="s">
        <v>393</v>
      </c>
      <c r="V44" s="30">
        <v>43921</v>
      </c>
      <c r="W44" s="19" t="s">
        <v>44</v>
      </c>
      <c r="X44" s="30"/>
      <c r="Y44" s="29"/>
      <c r="Z44" s="31"/>
      <c r="AA44" s="31"/>
      <c r="AB44" s="31"/>
      <c r="AC44" s="31"/>
      <c r="AD44" s="31"/>
      <c r="AE44" s="31" t="s">
        <v>137</v>
      </c>
      <c r="AF44" s="31"/>
    </row>
    <row r="45" spans="1:59" s="47" customFormat="1" x14ac:dyDescent="0.3">
      <c r="A45" s="13">
        <v>68</v>
      </c>
      <c r="B45" s="13" t="s">
        <v>31</v>
      </c>
      <c r="C45" s="13" t="s">
        <v>32</v>
      </c>
      <c r="D45" s="14" t="s">
        <v>128</v>
      </c>
      <c r="E45" s="15">
        <v>43896</v>
      </c>
      <c r="F45" s="13" t="s">
        <v>65</v>
      </c>
      <c r="G45" s="13" t="s">
        <v>63</v>
      </c>
      <c r="H45" s="19" t="s">
        <v>167</v>
      </c>
      <c r="I45" s="16">
        <v>21</v>
      </c>
      <c r="J45" s="17">
        <f t="shared" si="20"/>
        <v>43917</v>
      </c>
      <c r="K45" s="26">
        <f t="shared" ca="1" si="21"/>
        <v>-227</v>
      </c>
      <c r="L45" s="27" t="str">
        <f t="shared" si="22"/>
        <v>RESPONDIDO</v>
      </c>
      <c r="M45" s="28" t="s">
        <v>342</v>
      </c>
      <c r="N45" s="19">
        <v>1</v>
      </c>
      <c r="O45" s="19" t="s">
        <v>33</v>
      </c>
      <c r="P45" s="29" t="s">
        <v>69</v>
      </c>
      <c r="Q45" s="16" t="s">
        <v>384</v>
      </c>
      <c r="R45" s="19" t="s">
        <v>44</v>
      </c>
      <c r="S45" s="19">
        <v>3</v>
      </c>
      <c r="T45" s="30" t="s">
        <v>385</v>
      </c>
      <c r="U45" s="19" t="s">
        <v>386</v>
      </c>
      <c r="V45" s="30">
        <v>43921</v>
      </c>
      <c r="W45" s="19">
        <v>1</v>
      </c>
      <c r="X45" s="30"/>
      <c r="Y45" s="29"/>
      <c r="Z45" s="31"/>
      <c r="AA45" s="31"/>
      <c r="AB45" s="31"/>
      <c r="AC45" s="31"/>
      <c r="AD45" s="31"/>
      <c r="AE45" s="31" t="s">
        <v>138</v>
      </c>
      <c r="AF45" s="31"/>
    </row>
    <row r="46" spans="1:59" s="47" customFormat="1" x14ac:dyDescent="0.3">
      <c r="A46" s="13">
        <v>68</v>
      </c>
      <c r="B46" s="13" t="s">
        <v>31</v>
      </c>
      <c r="C46" s="13" t="s">
        <v>32</v>
      </c>
      <c r="D46" s="14" t="s">
        <v>127</v>
      </c>
      <c r="E46" s="15">
        <v>43896</v>
      </c>
      <c r="F46" s="13" t="s">
        <v>81</v>
      </c>
      <c r="G46" s="13" t="s">
        <v>63</v>
      </c>
      <c r="H46" s="19" t="s">
        <v>167</v>
      </c>
      <c r="I46" s="16">
        <v>21</v>
      </c>
      <c r="J46" s="17">
        <f t="shared" si="20"/>
        <v>43917</v>
      </c>
      <c r="K46" s="26">
        <f t="shared" ca="1" si="21"/>
        <v>-227</v>
      </c>
      <c r="L46" s="27" t="str">
        <f t="shared" si="22"/>
        <v>RESPONDIDO</v>
      </c>
      <c r="M46" s="28" t="s">
        <v>342</v>
      </c>
      <c r="N46" s="19">
        <v>5</v>
      </c>
      <c r="O46" s="19" t="s">
        <v>33</v>
      </c>
      <c r="P46" s="29" t="s">
        <v>69</v>
      </c>
      <c r="Q46" s="29" t="s">
        <v>1258</v>
      </c>
      <c r="R46" s="19" t="s">
        <v>44</v>
      </c>
      <c r="S46" s="19">
        <v>7</v>
      </c>
      <c r="T46" s="30">
        <v>43994</v>
      </c>
      <c r="U46" s="19" t="s">
        <v>1241</v>
      </c>
      <c r="V46" s="30"/>
      <c r="W46" s="19">
        <v>5</v>
      </c>
      <c r="X46" s="30"/>
      <c r="Y46" s="29"/>
      <c r="Z46" s="31"/>
      <c r="AA46" s="31"/>
      <c r="AB46" s="31"/>
      <c r="AC46" s="31"/>
      <c r="AD46" s="31"/>
      <c r="AE46" s="31" t="s">
        <v>139</v>
      </c>
      <c r="AF46" s="31"/>
    </row>
    <row r="47" spans="1:59" s="47" customFormat="1" x14ac:dyDescent="0.3">
      <c r="A47" s="13">
        <v>68</v>
      </c>
      <c r="B47" s="13" t="s">
        <v>31</v>
      </c>
      <c r="C47" s="13" t="s">
        <v>32</v>
      </c>
      <c r="D47" s="14" t="s">
        <v>220</v>
      </c>
      <c r="E47" s="15">
        <v>43896</v>
      </c>
      <c r="F47" s="13" t="s">
        <v>291</v>
      </c>
      <c r="G47" s="13" t="s">
        <v>242</v>
      </c>
      <c r="H47" s="19" t="s">
        <v>167</v>
      </c>
      <c r="I47" s="16">
        <v>21</v>
      </c>
      <c r="J47" s="17">
        <f t="shared" ref="J47" si="26">+IF(I47&lt;&gt;0,(E47+I47),"")</f>
        <v>43917</v>
      </c>
      <c r="K47" s="26">
        <f t="shared" ref="K47" ca="1" si="27">IF(J47&lt;&gt;"",(J47-$F$1),"")</f>
        <v>-227</v>
      </c>
      <c r="L47" s="27" t="str">
        <f t="shared" ref="L47" si="28">IF(H47="SI","RESPONDIDO",(IF(K47=1,"VENCE MAÑANA",(IF(K47=0,"VENCE HOY",(IF(K47&gt;=0,K47,"VENCIDO")))))))</f>
        <v>RESPONDIDO</v>
      </c>
      <c r="M47" s="28" t="s">
        <v>342</v>
      </c>
      <c r="N47" s="19" t="s">
        <v>44</v>
      </c>
      <c r="O47" s="19" t="s">
        <v>44</v>
      </c>
      <c r="P47" s="29" t="s">
        <v>44</v>
      </c>
      <c r="Q47" s="29" t="s">
        <v>489</v>
      </c>
      <c r="R47" s="19" t="s">
        <v>44</v>
      </c>
      <c r="S47" s="19" t="s">
        <v>44</v>
      </c>
      <c r="T47" s="30">
        <v>43994</v>
      </c>
      <c r="U47" s="19" t="s">
        <v>1243</v>
      </c>
      <c r="V47" s="30"/>
      <c r="W47" s="19">
        <v>5</v>
      </c>
      <c r="X47" s="30"/>
      <c r="Y47" s="29"/>
      <c r="Z47" s="31"/>
      <c r="AA47" s="31"/>
      <c r="AB47" s="31"/>
      <c r="AC47" s="31"/>
      <c r="AD47" s="31"/>
      <c r="AE47" s="31" t="s">
        <v>221</v>
      </c>
      <c r="AF47" s="31"/>
    </row>
    <row r="48" spans="1:59" s="47" customFormat="1" x14ac:dyDescent="0.3">
      <c r="A48" s="13">
        <v>68</v>
      </c>
      <c r="B48" s="13" t="s">
        <v>31</v>
      </c>
      <c r="C48" s="13" t="s">
        <v>32</v>
      </c>
      <c r="D48" s="14" t="s">
        <v>129</v>
      </c>
      <c r="E48" s="15">
        <v>43896</v>
      </c>
      <c r="F48" s="13" t="s">
        <v>140</v>
      </c>
      <c r="G48" s="13" t="s">
        <v>63</v>
      </c>
      <c r="H48" s="19" t="s">
        <v>167</v>
      </c>
      <c r="I48" s="16">
        <v>21</v>
      </c>
      <c r="J48" s="17">
        <f t="shared" si="20"/>
        <v>43917</v>
      </c>
      <c r="K48" s="26">
        <f t="shared" ca="1" si="21"/>
        <v>-227</v>
      </c>
      <c r="L48" s="27" t="str">
        <f t="shared" si="22"/>
        <v>RESPONDIDO</v>
      </c>
      <c r="M48" s="28" t="s">
        <v>342</v>
      </c>
      <c r="N48" s="19" t="s">
        <v>44</v>
      </c>
      <c r="O48" s="19" t="s">
        <v>44</v>
      </c>
      <c r="P48" s="29" t="s">
        <v>44</v>
      </c>
      <c r="Q48" s="29" t="s">
        <v>44</v>
      </c>
      <c r="R48" s="19" t="s">
        <v>44</v>
      </c>
      <c r="S48" s="19" t="s">
        <v>44</v>
      </c>
      <c r="T48" s="30">
        <v>43917</v>
      </c>
      <c r="U48" s="19" t="s">
        <v>363</v>
      </c>
      <c r="V48" s="30">
        <v>43917</v>
      </c>
      <c r="W48" s="19" t="s">
        <v>44</v>
      </c>
      <c r="X48" s="30"/>
      <c r="Y48" s="29"/>
      <c r="Z48" s="31"/>
      <c r="AA48" s="31"/>
      <c r="AB48" s="31"/>
      <c r="AC48" s="31"/>
      <c r="AD48" s="31"/>
      <c r="AE48" s="31" t="s">
        <v>141</v>
      </c>
      <c r="AF48" s="31"/>
    </row>
    <row r="49" spans="1:32" s="47" customFormat="1" x14ac:dyDescent="0.3">
      <c r="A49" s="13">
        <v>68</v>
      </c>
      <c r="B49" s="13" t="s">
        <v>31</v>
      </c>
      <c r="C49" s="13" t="s">
        <v>32</v>
      </c>
      <c r="D49" s="14" t="s">
        <v>142</v>
      </c>
      <c r="E49" s="15">
        <v>43899</v>
      </c>
      <c r="F49" s="13" t="s">
        <v>208</v>
      </c>
      <c r="G49" s="13" t="s">
        <v>63</v>
      </c>
      <c r="H49" s="19" t="s">
        <v>167</v>
      </c>
      <c r="I49" s="16">
        <v>21</v>
      </c>
      <c r="J49" s="17">
        <f t="shared" ref="J49" si="29">+IF(I49&lt;&gt;0,(E49+I49),"")</f>
        <v>43920</v>
      </c>
      <c r="K49" s="26">
        <f t="shared" ref="K49" ca="1" si="30">IF(J49&lt;&gt;"",(J49-$F$1),"")</f>
        <v>-224</v>
      </c>
      <c r="L49" s="27" t="str">
        <f t="shared" ref="L49" si="31">IF(H49="SI","RESPONDIDO",(IF(K49=1,"VENCE MAÑANA",(IF(K49=0,"VENCE HOY",(IF(K49&gt;=0,K49,"VENCIDO")))))))</f>
        <v>RESPONDIDO</v>
      </c>
      <c r="M49" s="28" t="s">
        <v>342</v>
      </c>
      <c r="N49" s="19" t="s">
        <v>44</v>
      </c>
      <c r="O49" s="19" t="s">
        <v>44</v>
      </c>
      <c r="P49" s="29" t="s">
        <v>44</v>
      </c>
      <c r="Q49" s="29" t="s">
        <v>44</v>
      </c>
      <c r="R49" s="19" t="s">
        <v>44</v>
      </c>
      <c r="S49" s="19">
        <v>3</v>
      </c>
      <c r="T49" s="30">
        <v>43901</v>
      </c>
      <c r="U49" s="19" t="s">
        <v>486</v>
      </c>
      <c r="V49" s="30">
        <v>43903</v>
      </c>
      <c r="W49" s="19">
        <v>1</v>
      </c>
      <c r="X49" s="30"/>
      <c r="Y49" s="29"/>
      <c r="Z49" s="31"/>
      <c r="AA49" s="31"/>
      <c r="AB49" s="31"/>
      <c r="AC49" s="31"/>
      <c r="AD49" s="31"/>
      <c r="AE49" s="31" t="s">
        <v>144</v>
      </c>
      <c r="AF49" s="31"/>
    </row>
    <row r="50" spans="1:32" s="47" customFormat="1" x14ac:dyDescent="0.3">
      <c r="A50" s="13">
        <v>68</v>
      </c>
      <c r="B50" s="13" t="s">
        <v>31</v>
      </c>
      <c r="C50" s="13" t="s">
        <v>32</v>
      </c>
      <c r="D50" s="14" t="s">
        <v>143</v>
      </c>
      <c r="E50" s="15">
        <v>43899</v>
      </c>
      <c r="F50" s="13" t="s">
        <v>151</v>
      </c>
      <c r="G50" s="13" t="s">
        <v>63</v>
      </c>
      <c r="H50" s="19" t="s">
        <v>167</v>
      </c>
      <c r="I50" s="16">
        <v>21</v>
      </c>
      <c r="J50" s="17">
        <f t="shared" ref="J50:J54" si="32">+IF(I50&lt;&gt;0,(E50+I50),"")</f>
        <v>43920</v>
      </c>
      <c r="K50" s="26">
        <f t="shared" ref="K50:K54" ca="1" si="33">IF(J50&lt;&gt;"",(J50-$F$1),"")</f>
        <v>-224</v>
      </c>
      <c r="L50" s="27" t="str">
        <f t="shared" ref="L50:L54" si="34">IF(H50="SI","RESPONDIDO",(IF(K50=1,"VENCE MAÑANA",(IF(K50=0,"VENCE HOY",(IF(K50&gt;=0,K50,"VENCIDO")))))))</f>
        <v>RESPONDIDO</v>
      </c>
      <c r="M50" s="28" t="s">
        <v>342</v>
      </c>
      <c r="N50" s="19" t="s">
        <v>44</v>
      </c>
      <c r="O50" s="19" t="s">
        <v>44</v>
      </c>
      <c r="P50" s="29" t="s">
        <v>44</v>
      </c>
      <c r="Q50" s="29" t="s">
        <v>44</v>
      </c>
      <c r="R50" s="19" t="s">
        <v>44</v>
      </c>
      <c r="S50" s="19" t="s">
        <v>44</v>
      </c>
      <c r="T50" s="30">
        <v>43900</v>
      </c>
      <c r="U50" s="19" t="s">
        <v>485</v>
      </c>
      <c r="V50" s="30">
        <v>43903</v>
      </c>
      <c r="W50" s="19">
        <v>2</v>
      </c>
      <c r="X50" s="30"/>
      <c r="Y50" s="29"/>
      <c r="Z50" s="31"/>
      <c r="AA50" s="31"/>
      <c r="AB50" s="31"/>
      <c r="AC50" s="31"/>
      <c r="AD50" s="31"/>
      <c r="AE50" s="31" t="s">
        <v>145</v>
      </c>
      <c r="AF50" s="31"/>
    </row>
    <row r="51" spans="1:32" s="47" customFormat="1" x14ac:dyDescent="0.3">
      <c r="A51" s="13">
        <v>69</v>
      </c>
      <c r="B51" s="13" t="s">
        <v>31</v>
      </c>
      <c r="C51" s="13" t="s">
        <v>32</v>
      </c>
      <c r="D51" s="14" t="s">
        <v>152</v>
      </c>
      <c r="E51" s="15">
        <v>43899</v>
      </c>
      <c r="F51" s="13" t="s">
        <v>153</v>
      </c>
      <c r="G51" s="13" t="s">
        <v>63</v>
      </c>
      <c r="H51" s="19" t="s">
        <v>167</v>
      </c>
      <c r="I51" s="16">
        <v>21</v>
      </c>
      <c r="J51" s="17">
        <f t="shared" si="32"/>
        <v>43920</v>
      </c>
      <c r="K51" s="26">
        <f t="shared" ca="1" si="33"/>
        <v>-224</v>
      </c>
      <c r="L51" s="27" t="str">
        <f t="shared" si="34"/>
        <v>RESPONDIDO</v>
      </c>
      <c r="M51" s="28" t="s">
        <v>343</v>
      </c>
      <c r="N51" s="19" t="s">
        <v>44</v>
      </c>
      <c r="O51" s="19" t="s">
        <v>44</v>
      </c>
      <c r="P51" s="29" t="s">
        <v>44</v>
      </c>
      <c r="Q51" s="29" t="s">
        <v>44</v>
      </c>
      <c r="R51" s="19" t="s">
        <v>44</v>
      </c>
      <c r="S51" s="19" t="s">
        <v>44</v>
      </c>
      <c r="T51" s="30">
        <v>43917</v>
      </c>
      <c r="U51" s="19" t="s">
        <v>364</v>
      </c>
      <c r="V51" s="30">
        <v>43917</v>
      </c>
      <c r="W51" s="19" t="s">
        <v>44</v>
      </c>
      <c r="X51" s="30"/>
      <c r="Y51" s="29"/>
      <c r="Z51" s="31"/>
      <c r="AA51" s="31"/>
      <c r="AB51" s="31"/>
      <c r="AC51" s="31"/>
      <c r="AD51" s="31"/>
      <c r="AE51" s="31" t="s">
        <v>154</v>
      </c>
      <c r="AF51" s="31"/>
    </row>
    <row r="52" spans="1:32" s="47" customFormat="1" x14ac:dyDescent="0.3">
      <c r="A52" s="13">
        <v>69</v>
      </c>
      <c r="B52" s="13" t="s">
        <v>31</v>
      </c>
      <c r="C52" s="13" t="s">
        <v>32</v>
      </c>
      <c r="D52" s="14" t="s">
        <v>222</v>
      </c>
      <c r="E52" s="15">
        <v>43899</v>
      </c>
      <c r="F52" s="13" t="s">
        <v>223</v>
      </c>
      <c r="G52" s="13" t="s">
        <v>63</v>
      </c>
      <c r="H52" s="19" t="s">
        <v>167</v>
      </c>
      <c r="I52" s="16">
        <v>21</v>
      </c>
      <c r="J52" s="17">
        <f t="shared" ref="J52" si="35">+IF(I52&lt;&gt;0,(E52+I52),"")</f>
        <v>43920</v>
      </c>
      <c r="K52" s="26">
        <f t="shared" ref="K52" ca="1" si="36">IF(J52&lt;&gt;"",(J52-$F$1),"")</f>
        <v>-224</v>
      </c>
      <c r="L52" s="27" t="str">
        <f t="shared" ref="L52" si="37">IF(H52="SI","RESPONDIDO",(IF(K52=1,"VENCE MAÑANA",(IF(K52=0,"VENCE HOY",(IF(K52&gt;=0,K52,"VENCIDO")))))))</f>
        <v>RESPONDIDO</v>
      </c>
      <c r="M52" s="28" t="s">
        <v>343</v>
      </c>
      <c r="N52" s="19" t="s">
        <v>44</v>
      </c>
      <c r="O52" s="19" t="s">
        <v>44</v>
      </c>
      <c r="P52" s="29" t="s">
        <v>44</v>
      </c>
      <c r="Q52" s="29" t="s">
        <v>44</v>
      </c>
      <c r="R52" s="19" t="s">
        <v>44</v>
      </c>
      <c r="S52" s="19" t="s">
        <v>44</v>
      </c>
      <c r="T52" s="30" t="s">
        <v>387</v>
      </c>
      <c r="U52" s="19" t="s">
        <v>388</v>
      </c>
      <c r="V52" s="30" t="s">
        <v>387</v>
      </c>
      <c r="W52" s="19"/>
      <c r="X52" s="30"/>
      <c r="Y52" s="29"/>
      <c r="Z52" s="31"/>
      <c r="AA52" s="31"/>
      <c r="AB52" s="31"/>
      <c r="AC52" s="31"/>
      <c r="AD52" s="31"/>
      <c r="AE52" s="31" t="s">
        <v>224</v>
      </c>
      <c r="AF52" s="31"/>
    </row>
    <row r="53" spans="1:32" s="47" customFormat="1" x14ac:dyDescent="0.3">
      <c r="A53" s="13">
        <v>69</v>
      </c>
      <c r="B53" s="13" t="s">
        <v>31</v>
      </c>
      <c r="C53" s="13" t="s">
        <v>32</v>
      </c>
      <c r="D53" s="14" t="s">
        <v>155</v>
      </c>
      <c r="E53" s="15">
        <v>43899</v>
      </c>
      <c r="F53" s="13" t="s">
        <v>219</v>
      </c>
      <c r="G53" s="13" t="s">
        <v>63</v>
      </c>
      <c r="H53" s="19" t="s">
        <v>167</v>
      </c>
      <c r="I53" s="16">
        <v>21</v>
      </c>
      <c r="J53" s="17">
        <f t="shared" si="32"/>
        <v>43920</v>
      </c>
      <c r="K53" s="26">
        <f t="shared" ca="1" si="33"/>
        <v>-224</v>
      </c>
      <c r="L53" s="27" t="str">
        <f t="shared" si="34"/>
        <v>RESPONDIDO</v>
      </c>
      <c r="M53" s="28" t="s">
        <v>343</v>
      </c>
      <c r="N53" s="19" t="s">
        <v>44</v>
      </c>
      <c r="O53" s="19" t="s">
        <v>44</v>
      </c>
      <c r="P53" s="29" t="s">
        <v>44</v>
      </c>
      <c r="Q53" s="29" t="s">
        <v>44</v>
      </c>
      <c r="R53" s="19" t="s">
        <v>44</v>
      </c>
      <c r="S53" s="19">
        <v>3</v>
      </c>
      <c r="T53" s="30">
        <v>43994</v>
      </c>
      <c r="U53" s="19" t="s">
        <v>1239</v>
      </c>
      <c r="V53" s="30"/>
      <c r="W53" s="19">
        <v>5</v>
      </c>
      <c r="X53" s="30"/>
      <c r="Y53" s="29"/>
      <c r="Z53" s="31"/>
      <c r="AA53" s="31"/>
      <c r="AB53" s="31"/>
      <c r="AC53" s="31"/>
      <c r="AD53" s="31"/>
      <c r="AE53" s="31" t="s">
        <v>156</v>
      </c>
      <c r="AF53" s="31"/>
    </row>
    <row r="54" spans="1:32" s="47" customFormat="1" ht="15.75" customHeight="1" x14ac:dyDescent="0.3">
      <c r="A54" s="13">
        <v>69</v>
      </c>
      <c r="B54" s="13" t="s">
        <v>31</v>
      </c>
      <c r="C54" s="13" t="s">
        <v>32</v>
      </c>
      <c r="D54" s="14" t="s">
        <v>243</v>
      </c>
      <c r="E54" s="15">
        <v>43899</v>
      </c>
      <c r="F54" s="13" t="s">
        <v>274</v>
      </c>
      <c r="G54" s="13" t="s">
        <v>242</v>
      </c>
      <c r="H54" s="19" t="s">
        <v>167</v>
      </c>
      <c r="I54" s="16">
        <v>21</v>
      </c>
      <c r="J54" s="17">
        <f t="shared" si="32"/>
        <v>43920</v>
      </c>
      <c r="K54" s="26">
        <f t="shared" ca="1" si="33"/>
        <v>-224</v>
      </c>
      <c r="L54" s="27" t="str">
        <f t="shared" si="34"/>
        <v>RESPONDIDO</v>
      </c>
      <c r="M54" s="28"/>
      <c r="N54" s="19">
        <v>1</v>
      </c>
      <c r="O54" s="19" t="s">
        <v>33</v>
      </c>
      <c r="P54" s="29" t="s">
        <v>275</v>
      </c>
      <c r="Q54" s="29" t="s">
        <v>157</v>
      </c>
      <c r="R54" s="19" t="s">
        <v>44</v>
      </c>
      <c r="S54" s="19">
        <v>3</v>
      </c>
      <c r="T54" s="30">
        <v>43909</v>
      </c>
      <c r="U54" s="19" t="s">
        <v>1209</v>
      </c>
      <c r="V54" s="30"/>
      <c r="W54" s="19">
        <v>5</v>
      </c>
      <c r="X54" s="30"/>
      <c r="Y54" s="29"/>
      <c r="Z54" s="31"/>
      <c r="AA54" s="31"/>
      <c r="AB54" s="31"/>
      <c r="AC54" s="31"/>
      <c r="AD54" s="31"/>
      <c r="AE54" s="31" t="s">
        <v>158</v>
      </c>
      <c r="AF54" s="31"/>
    </row>
    <row r="55" spans="1:32" s="47" customFormat="1" x14ac:dyDescent="0.3">
      <c r="A55" s="13">
        <v>69</v>
      </c>
      <c r="B55" s="13" t="s">
        <v>31</v>
      </c>
      <c r="C55" s="13" t="s">
        <v>32</v>
      </c>
      <c r="D55" s="14" t="s">
        <v>162</v>
      </c>
      <c r="E55" s="15">
        <v>43900</v>
      </c>
      <c r="F55" s="13" t="s">
        <v>389</v>
      </c>
      <c r="G55" s="13" t="s">
        <v>63</v>
      </c>
      <c r="H55" s="19" t="s">
        <v>167</v>
      </c>
      <c r="I55" s="16">
        <v>21</v>
      </c>
      <c r="J55" s="17">
        <f t="shared" ref="J55:J59" si="38">+IF(I55&lt;&gt;0,(E55+I55),"")</f>
        <v>43921</v>
      </c>
      <c r="K55" s="26">
        <f t="shared" ref="K55:K59" ca="1" si="39">IF(J55&lt;&gt;"",(J55-$F$1),"")</f>
        <v>-223</v>
      </c>
      <c r="L55" s="27" t="str">
        <f t="shared" ref="L55:L59" si="40">IF(H55="SI","RESPONDIDO",(IF(K55=1,"VENCE MAÑANA",(IF(K55=0,"VENCE HOY",(IF(K55&gt;=0,K55,"VENCIDO")))))))</f>
        <v>RESPONDIDO</v>
      </c>
      <c r="M55" s="28" t="s">
        <v>344</v>
      </c>
      <c r="N55" s="19" t="s">
        <v>44</v>
      </c>
      <c r="O55" s="19" t="s">
        <v>44</v>
      </c>
      <c r="P55" s="29" t="s">
        <v>44</v>
      </c>
      <c r="Q55" s="29" t="s">
        <v>44</v>
      </c>
      <c r="R55" s="19" t="s">
        <v>44</v>
      </c>
      <c r="S55" s="19" t="s">
        <v>44</v>
      </c>
      <c r="T55" s="56">
        <v>43921</v>
      </c>
      <c r="U55" s="54" t="s">
        <v>390</v>
      </c>
      <c r="V55" s="56">
        <v>43921</v>
      </c>
      <c r="W55" s="19" t="s">
        <v>44</v>
      </c>
      <c r="X55" s="30"/>
      <c r="Y55" s="29"/>
      <c r="Z55" s="31"/>
      <c r="AA55" s="31"/>
      <c r="AB55" s="31"/>
      <c r="AC55" s="31"/>
      <c r="AD55" s="31"/>
      <c r="AE55" s="31" t="s">
        <v>163</v>
      </c>
      <c r="AF55" s="31"/>
    </row>
    <row r="56" spans="1:32" s="47" customFormat="1" x14ac:dyDescent="0.3">
      <c r="A56" s="13">
        <v>69</v>
      </c>
      <c r="B56" s="13" t="s">
        <v>31</v>
      </c>
      <c r="C56" s="13" t="s">
        <v>32</v>
      </c>
      <c r="D56" s="14" t="s">
        <v>216</v>
      </c>
      <c r="E56" s="15">
        <v>43900</v>
      </c>
      <c r="F56" s="13" t="s">
        <v>217</v>
      </c>
      <c r="G56" s="13" t="s">
        <v>242</v>
      </c>
      <c r="H56" s="19" t="s">
        <v>167</v>
      </c>
      <c r="I56" s="16">
        <v>21</v>
      </c>
      <c r="J56" s="17">
        <f t="shared" ref="J56" si="41">+IF(I56&lt;&gt;0,(E56+I56),"")</f>
        <v>43921</v>
      </c>
      <c r="K56" s="26">
        <f t="shared" ref="K56" ca="1" si="42">IF(J56&lt;&gt;"",(J56-$F$1),"")</f>
        <v>-223</v>
      </c>
      <c r="L56" s="27" t="str">
        <f t="shared" ref="L56" si="43">IF(H56="SI","RESPONDIDO",(IF(K56=1,"VENCE MAÑANA",(IF(K56=0,"VENCE HOY",(IF(K56&gt;=0,K56,"VENCIDO")))))))</f>
        <v>RESPONDIDO</v>
      </c>
      <c r="M56" s="28" t="s">
        <v>344</v>
      </c>
      <c r="N56" s="19" t="s">
        <v>44</v>
      </c>
      <c r="O56" s="19" t="s">
        <v>44</v>
      </c>
      <c r="P56" s="29" t="s">
        <v>44</v>
      </c>
      <c r="Q56" s="29" t="s">
        <v>489</v>
      </c>
      <c r="R56" s="19" t="s">
        <v>44</v>
      </c>
      <c r="S56" s="19" t="s">
        <v>44</v>
      </c>
      <c r="T56" s="30">
        <v>43994</v>
      </c>
      <c r="U56" s="19" t="s">
        <v>1244</v>
      </c>
      <c r="V56" s="30"/>
      <c r="W56" s="19">
        <v>5</v>
      </c>
      <c r="X56" s="30"/>
      <c r="Y56" s="29"/>
      <c r="Z56" s="31"/>
      <c r="AA56" s="31"/>
      <c r="AB56" s="31"/>
      <c r="AC56" s="31"/>
      <c r="AD56" s="31"/>
      <c r="AE56" s="31" t="s">
        <v>218</v>
      </c>
      <c r="AF56" s="31"/>
    </row>
    <row r="57" spans="1:32" s="47" customFormat="1" x14ac:dyDescent="0.3">
      <c r="A57" s="13">
        <v>69</v>
      </c>
      <c r="B57" s="13" t="s">
        <v>31</v>
      </c>
      <c r="C57" s="13" t="s">
        <v>32</v>
      </c>
      <c r="D57" s="14" t="s">
        <v>160</v>
      </c>
      <c r="E57" s="15">
        <v>43900</v>
      </c>
      <c r="F57" s="13" t="s">
        <v>159</v>
      </c>
      <c r="G57" s="13" t="s">
        <v>63</v>
      </c>
      <c r="H57" s="19" t="s">
        <v>167</v>
      </c>
      <c r="I57" s="16">
        <v>21</v>
      </c>
      <c r="J57" s="17">
        <f t="shared" si="38"/>
        <v>43921</v>
      </c>
      <c r="K57" s="26">
        <f t="shared" ca="1" si="39"/>
        <v>-223</v>
      </c>
      <c r="L57" s="27" t="str">
        <f t="shared" si="40"/>
        <v>RESPONDIDO</v>
      </c>
      <c r="M57" s="28" t="s">
        <v>344</v>
      </c>
      <c r="N57" s="19">
        <v>1</v>
      </c>
      <c r="O57" s="19" t="s">
        <v>33</v>
      </c>
      <c r="P57" s="29" t="s">
        <v>1256</v>
      </c>
      <c r="Q57" s="29" t="s">
        <v>489</v>
      </c>
      <c r="R57" s="19" t="s">
        <v>44</v>
      </c>
      <c r="S57" s="19">
        <v>2</v>
      </c>
      <c r="T57" s="30">
        <v>43994</v>
      </c>
      <c r="U57" s="19" t="s">
        <v>1257</v>
      </c>
      <c r="V57" s="30"/>
      <c r="W57" s="19">
        <v>5</v>
      </c>
      <c r="X57" s="30"/>
      <c r="Y57" s="29"/>
      <c r="Z57" s="31"/>
      <c r="AA57" s="31"/>
      <c r="AB57" s="31"/>
      <c r="AC57" s="31"/>
      <c r="AD57" s="31"/>
      <c r="AE57" s="31" t="s">
        <v>161</v>
      </c>
      <c r="AF57" s="31"/>
    </row>
    <row r="58" spans="1:32" s="47" customFormat="1" x14ac:dyDescent="0.3">
      <c r="A58" s="13">
        <v>69</v>
      </c>
      <c r="B58" s="13" t="s">
        <v>31</v>
      </c>
      <c r="C58" s="13" t="s">
        <v>32</v>
      </c>
      <c r="D58" s="14" t="s">
        <v>164</v>
      </c>
      <c r="E58" s="15">
        <v>43900</v>
      </c>
      <c r="F58" s="13" t="s">
        <v>165</v>
      </c>
      <c r="G58" s="13" t="s">
        <v>63</v>
      </c>
      <c r="H58" s="19" t="s">
        <v>167</v>
      </c>
      <c r="I58" s="16">
        <v>21</v>
      </c>
      <c r="J58" s="17">
        <f t="shared" si="38"/>
        <v>43921</v>
      </c>
      <c r="K58" s="26">
        <f t="shared" ca="1" si="39"/>
        <v>-223</v>
      </c>
      <c r="L58" s="27" t="str">
        <f t="shared" si="40"/>
        <v>RESPONDIDO</v>
      </c>
      <c r="M58" s="28" t="s">
        <v>344</v>
      </c>
      <c r="N58" s="19" t="s">
        <v>44</v>
      </c>
      <c r="O58" s="19" t="s">
        <v>44</v>
      </c>
      <c r="P58" s="29" t="s">
        <v>44</v>
      </c>
      <c r="Q58" s="29" t="s">
        <v>44</v>
      </c>
      <c r="R58" s="19" t="s">
        <v>44</v>
      </c>
      <c r="S58" s="19" t="s">
        <v>44</v>
      </c>
      <c r="T58" s="56">
        <v>43921</v>
      </c>
      <c r="U58" s="54" t="s">
        <v>395</v>
      </c>
      <c r="V58" s="56">
        <v>43921</v>
      </c>
      <c r="W58" s="19" t="s">
        <v>44</v>
      </c>
      <c r="X58" s="30"/>
      <c r="Y58" s="29"/>
      <c r="Z58" s="31"/>
      <c r="AA58" s="31"/>
      <c r="AB58" s="31"/>
      <c r="AC58" s="31"/>
      <c r="AD58" s="31"/>
      <c r="AE58" s="31" t="s">
        <v>166</v>
      </c>
      <c r="AF58" s="31"/>
    </row>
    <row r="59" spans="1:32" s="47" customFormat="1" x14ac:dyDescent="0.3">
      <c r="A59" s="13">
        <v>69</v>
      </c>
      <c r="B59" s="13" t="s">
        <v>31</v>
      </c>
      <c r="C59" s="13" t="s">
        <v>32</v>
      </c>
      <c r="D59" s="14" t="s">
        <v>168</v>
      </c>
      <c r="E59" s="15">
        <v>43901</v>
      </c>
      <c r="F59" s="13" t="s">
        <v>214</v>
      </c>
      <c r="G59" s="13" t="s">
        <v>260</v>
      </c>
      <c r="H59" s="19" t="s">
        <v>167</v>
      </c>
      <c r="I59" s="16">
        <v>21</v>
      </c>
      <c r="J59" s="17">
        <f t="shared" si="38"/>
        <v>43922</v>
      </c>
      <c r="K59" s="26">
        <f t="shared" ca="1" si="39"/>
        <v>-222</v>
      </c>
      <c r="L59" s="27" t="str">
        <f t="shared" si="40"/>
        <v>RESPONDIDO</v>
      </c>
      <c r="M59" s="28" t="s">
        <v>345</v>
      </c>
      <c r="N59" s="19" t="s">
        <v>44</v>
      </c>
      <c r="O59" s="19" t="s">
        <v>44</v>
      </c>
      <c r="P59" s="29" t="s">
        <v>44</v>
      </c>
      <c r="Q59" s="29" t="s">
        <v>44</v>
      </c>
      <c r="R59" s="19" t="s">
        <v>44</v>
      </c>
      <c r="S59" s="19" t="s">
        <v>44</v>
      </c>
      <c r="T59" s="30">
        <v>43994</v>
      </c>
      <c r="U59" s="19" t="s">
        <v>1241</v>
      </c>
      <c r="V59" s="30"/>
      <c r="W59" s="19">
        <v>5</v>
      </c>
      <c r="X59" s="30"/>
      <c r="Y59" s="29"/>
      <c r="Z59" s="31"/>
      <c r="AA59" s="31"/>
      <c r="AB59" s="31"/>
      <c r="AC59" s="31"/>
      <c r="AD59" s="31"/>
      <c r="AE59" s="31" t="s">
        <v>170</v>
      </c>
      <c r="AF59" s="31"/>
    </row>
    <row r="60" spans="1:32" s="47" customFormat="1" x14ac:dyDescent="0.3">
      <c r="A60" s="13">
        <v>69</v>
      </c>
      <c r="B60" s="13" t="s">
        <v>31</v>
      </c>
      <c r="C60" s="13" t="s">
        <v>32</v>
      </c>
      <c r="D60" s="14" t="s">
        <v>169</v>
      </c>
      <c r="E60" s="15">
        <v>43901</v>
      </c>
      <c r="F60" s="13" t="s">
        <v>110</v>
      </c>
      <c r="G60" s="13" t="s">
        <v>61</v>
      </c>
      <c r="H60" s="19" t="s">
        <v>167</v>
      </c>
      <c r="I60" s="16">
        <v>21</v>
      </c>
      <c r="J60" s="17">
        <f t="shared" ref="J60:J115" si="44">+IF(I60&lt;&gt;0,(E60+I60),"")</f>
        <v>43922</v>
      </c>
      <c r="K60" s="26">
        <f t="shared" ref="K60:K115" ca="1" si="45">IF(J60&lt;&gt;"",(J60-$F$1),"")</f>
        <v>-222</v>
      </c>
      <c r="L60" s="27" t="str">
        <f t="shared" ref="L60:L115" si="46">IF(H60="SI","RESPONDIDO",(IF(K60=1,"VENCE MAÑANA",(IF(K60=0,"VENCE HOY",(IF(K60&gt;=0,K60,"VENCIDO")))))))</f>
        <v>RESPONDIDO</v>
      </c>
      <c r="M60" s="28" t="s">
        <v>345</v>
      </c>
      <c r="N60" s="19" t="s">
        <v>44</v>
      </c>
      <c r="O60" s="19" t="s">
        <v>44</v>
      </c>
      <c r="P60" s="29" t="s">
        <v>44</v>
      </c>
      <c r="Q60" s="29" t="s">
        <v>44</v>
      </c>
      <c r="R60" s="19" t="s">
        <v>44</v>
      </c>
      <c r="S60" s="19" t="s">
        <v>44</v>
      </c>
      <c r="T60" s="30" t="s">
        <v>44</v>
      </c>
      <c r="U60" s="19" t="s">
        <v>44</v>
      </c>
      <c r="V60" s="30" t="s">
        <v>44</v>
      </c>
      <c r="W60" s="19" t="s">
        <v>44</v>
      </c>
      <c r="X60" s="30" t="s">
        <v>44</v>
      </c>
      <c r="Y60" s="29" t="s">
        <v>44</v>
      </c>
      <c r="Z60" s="31"/>
      <c r="AA60" s="31"/>
      <c r="AB60" s="31"/>
      <c r="AC60" s="31"/>
      <c r="AD60" s="31"/>
      <c r="AE60" s="31" t="s">
        <v>171</v>
      </c>
      <c r="AF60" s="31"/>
    </row>
    <row r="61" spans="1:32" s="47" customFormat="1" x14ac:dyDescent="0.3">
      <c r="A61" s="13">
        <v>69</v>
      </c>
      <c r="B61" s="13" t="s">
        <v>31</v>
      </c>
      <c r="C61" s="13" t="s">
        <v>32</v>
      </c>
      <c r="D61" s="14" t="s">
        <v>172</v>
      </c>
      <c r="E61" s="15">
        <v>43901</v>
      </c>
      <c r="F61" s="13" t="s">
        <v>215</v>
      </c>
      <c r="G61" s="13" t="s">
        <v>61</v>
      </c>
      <c r="H61" s="19" t="s">
        <v>167</v>
      </c>
      <c r="I61" s="16">
        <v>21</v>
      </c>
      <c r="J61" s="17">
        <f t="shared" si="44"/>
        <v>43922</v>
      </c>
      <c r="K61" s="26">
        <f t="shared" ca="1" si="45"/>
        <v>-222</v>
      </c>
      <c r="L61" s="27" t="str">
        <f t="shared" si="46"/>
        <v>RESPONDIDO</v>
      </c>
      <c r="M61" s="28"/>
      <c r="N61" s="19" t="s">
        <v>44</v>
      </c>
      <c r="O61" s="19" t="s">
        <v>44</v>
      </c>
      <c r="P61" s="29" t="s">
        <v>44</v>
      </c>
      <c r="Q61" s="29" t="s">
        <v>44</v>
      </c>
      <c r="R61" s="19" t="s">
        <v>44</v>
      </c>
      <c r="S61" s="19">
        <v>1</v>
      </c>
      <c r="T61" s="30">
        <v>43910</v>
      </c>
      <c r="U61" s="19" t="s">
        <v>1144</v>
      </c>
      <c r="V61" s="30">
        <v>43910</v>
      </c>
      <c r="W61" s="19">
        <v>1</v>
      </c>
      <c r="X61" s="30"/>
      <c r="Y61" s="29"/>
      <c r="Z61" s="31"/>
      <c r="AA61" s="31"/>
      <c r="AB61" s="31"/>
      <c r="AC61" s="31"/>
      <c r="AD61" s="31"/>
      <c r="AE61" s="31" t="s">
        <v>177</v>
      </c>
      <c r="AF61" s="31"/>
    </row>
    <row r="62" spans="1:32" s="47" customFormat="1" x14ac:dyDescent="0.3">
      <c r="A62" s="13">
        <v>69</v>
      </c>
      <c r="B62" s="13" t="s">
        <v>31</v>
      </c>
      <c r="C62" s="13" t="s">
        <v>32</v>
      </c>
      <c r="D62" s="14" t="s">
        <v>178</v>
      </c>
      <c r="E62" s="15">
        <v>43901</v>
      </c>
      <c r="F62" s="13" t="s">
        <v>86</v>
      </c>
      <c r="G62" s="13" t="s">
        <v>242</v>
      </c>
      <c r="H62" s="19" t="s">
        <v>167</v>
      </c>
      <c r="I62" s="16">
        <v>21</v>
      </c>
      <c r="J62" s="17">
        <f t="shared" si="44"/>
        <v>43922</v>
      </c>
      <c r="K62" s="26">
        <f t="shared" ca="1" si="45"/>
        <v>-222</v>
      </c>
      <c r="L62" s="27" t="str">
        <f t="shared" si="46"/>
        <v>RESPONDIDO</v>
      </c>
      <c r="M62" s="28" t="s">
        <v>345</v>
      </c>
      <c r="N62" s="19" t="s">
        <v>44</v>
      </c>
      <c r="O62" s="19" t="s">
        <v>44</v>
      </c>
      <c r="P62" s="29" t="s">
        <v>44</v>
      </c>
      <c r="Q62" s="29" t="s">
        <v>44</v>
      </c>
      <c r="R62" s="19" t="s">
        <v>44</v>
      </c>
      <c r="S62" s="19">
        <v>2</v>
      </c>
      <c r="T62" s="30">
        <v>43994</v>
      </c>
      <c r="U62" s="19" t="s">
        <v>1249</v>
      </c>
      <c r="V62" s="30"/>
      <c r="W62" s="19">
        <v>5</v>
      </c>
      <c r="X62" s="30"/>
      <c r="Y62" s="29"/>
      <c r="Z62" s="31"/>
      <c r="AA62" s="31"/>
      <c r="AB62" s="31"/>
      <c r="AC62" s="31"/>
      <c r="AD62" s="31"/>
      <c r="AE62" s="31" t="s">
        <v>184</v>
      </c>
      <c r="AF62" s="31"/>
    </row>
    <row r="63" spans="1:32" s="47" customFormat="1" x14ac:dyDescent="0.3">
      <c r="A63" s="13">
        <v>69</v>
      </c>
      <c r="B63" s="13" t="s">
        <v>31</v>
      </c>
      <c r="C63" s="13" t="s">
        <v>32</v>
      </c>
      <c r="D63" s="14" t="s">
        <v>244</v>
      </c>
      <c r="E63" s="15">
        <v>43901</v>
      </c>
      <c r="F63" s="13" t="s">
        <v>479</v>
      </c>
      <c r="G63" s="13" t="s">
        <v>242</v>
      </c>
      <c r="H63" s="19" t="s">
        <v>167</v>
      </c>
      <c r="I63" s="16">
        <v>21</v>
      </c>
      <c r="J63" s="17">
        <f t="shared" ref="J63" si="47">+IF(I63&lt;&gt;0,(E63+I63),"")</f>
        <v>43922</v>
      </c>
      <c r="K63" s="26">
        <f t="shared" ref="K63" ca="1" si="48">IF(J63&lt;&gt;"",(J63-$F$1),"")</f>
        <v>-222</v>
      </c>
      <c r="L63" s="27" t="str">
        <f t="shared" ref="L63" si="49">IF(H63="SI","RESPONDIDO",(IF(K63=1,"VENCE MAÑANA",(IF(K63=0,"VENCE HOY",(IF(K63&gt;=0,K63,"VENCIDO")))))))</f>
        <v>RESPONDIDO</v>
      </c>
      <c r="M63" s="28"/>
      <c r="N63" s="19">
        <v>1</v>
      </c>
      <c r="O63" s="19" t="s">
        <v>33</v>
      </c>
      <c r="P63" s="29" t="s">
        <v>239</v>
      </c>
      <c r="Q63" s="29" t="s">
        <v>1150</v>
      </c>
      <c r="R63" s="19" t="s">
        <v>44</v>
      </c>
      <c r="S63" s="19">
        <v>8</v>
      </c>
      <c r="T63" s="30">
        <v>43908</v>
      </c>
      <c r="U63" s="19" t="s">
        <v>1151</v>
      </c>
      <c r="V63" s="30">
        <v>43910</v>
      </c>
      <c r="W63" s="19">
        <v>1</v>
      </c>
      <c r="X63" s="30"/>
      <c r="Y63" s="29"/>
      <c r="Z63" s="31"/>
      <c r="AA63" s="31"/>
      <c r="AB63" s="31"/>
      <c r="AC63" s="31"/>
      <c r="AD63" s="31"/>
      <c r="AE63" s="31" t="s">
        <v>225</v>
      </c>
      <c r="AF63" s="31"/>
    </row>
    <row r="64" spans="1:32" s="47" customFormat="1" x14ac:dyDescent="0.3">
      <c r="A64" s="13">
        <v>69</v>
      </c>
      <c r="B64" s="13" t="s">
        <v>31</v>
      </c>
      <c r="C64" s="13" t="s">
        <v>32</v>
      </c>
      <c r="D64" s="14" t="s">
        <v>179</v>
      </c>
      <c r="E64" s="15">
        <v>43901</v>
      </c>
      <c r="F64" s="13" t="s">
        <v>86</v>
      </c>
      <c r="G64" s="13" t="s">
        <v>242</v>
      </c>
      <c r="H64" s="19" t="s">
        <v>167</v>
      </c>
      <c r="I64" s="16">
        <v>21</v>
      </c>
      <c r="J64" s="17">
        <f t="shared" si="44"/>
        <v>43922</v>
      </c>
      <c r="K64" s="26">
        <f t="shared" ca="1" si="45"/>
        <v>-222</v>
      </c>
      <c r="L64" s="27" t="str">
        <f t="shared" si="46"/>
        <v>RESPONDIDO</v>
      </c>
      <c r="M64" s="28" t="s">
        <v>345</v>
      </c>
      <c r="N64" s="19" t="s">
        <v>44</v>
      </c>
      <c r="O64" s="19" t="s">
        <v>44</v>
      </c>
      <c r="P64" s="29" t="s">
        <v>44</v>
      </c>
      <c r="Q64" s="29" t="s">
        <v>44</v>
      </c>
      <c r="R64" s="19" t="s">
        <v>44</v>
      </c>
      <c r="S64" s="19" t="s">
        <v>44</v>
      </c>
      <c r="T64" s="30">
        <v>43922</v>
      </c>
      <c r="U64" s="54" t="s">
        <v>453</v>
      </c>
      <c r="V64" s="30">
        <v>43922</v>
      </c>
      <c r="W64" s="19">
        <v>1</v>
      </c>
      <c r="X64" s="30"/>
      <c r="Y64" s="29"/>
      <c r="Z64" s="31"/>
      <c r="AA64" s="31"/>
      <c r="AB64" s="31"/>
      <c r="AC64" s="31"/>
      <c r="AD64" s="31"/>
      <c r="AE64" s="31" t="s">
        <v>180</v>
      </c>
      <c r="AF64" s="31"/>
    </row>
    <row r="65" spans="1:32" s="47" customFormat="1" x14ac:dyDescent="0.3">
      <c r="A65" s="13">
        <v>69</v>
      </c>
      <c r="B65" s="13" t="s">
        <v>31</v>
      </c>
      <c r="C65" s="13" t="s">
        <v>32</v>
      </c>
      <c r="D65" s="14" t="s">
        <v>181</v>
      </c>
      <c r="E65" s="15">
        <v>43901</v>
      </c>
      <c r="F65" s="13" t="s">
        <v>86</v>
      </c>
      <c r="G65" s="13" t="s">
        <v>242</v>
      </c>
      <c r="H65" s="19" t="s">
        <v>167</v>
      </c>
      <c r="I65" s="16">
        <v>21</v>
      </c>
      <c r="J65" s="17">
        <f t="shared" si="44"/>
        <v>43922</v>
      </c>
      <c r="K65" s="26">
        <f t="shared" ca="1" si="45"/>
        <v>-222</v>
      </c>
      <c r="L65" s="27" t="str">
        <f t="shared" si="46"/>
        <v>RESPONDIDO</v>
      </c>
      <c r="M65" s="28" t="s">
        <v>345</v>
      </c>
      <c r="N65" s="19" t="s">
        <v>44</v>
      </c>
      <c r="O65" s="19" t="s">
        <v>44</v>
      </c>
      <c r="P65" s="29" t="s">
        <v>44</v>
      </c>
      <c r="Q65" s="29" t="s">
        <v>44</v>
      </c>
      <c r="R65" s="19" t="s">
        <v>44</v>
      </c>
      <c r="S65" s="19">
        <v>3</v>
      </c>
      <c r="T65" s="30">
        <v>43994</v>
      </c>
      <c r="U65" s="19" t="s">
        <v>1250</v>
      </c>
      <c r="V65" s="30"/>
      <c r="W65" s="19">
        <v>5</v>
      </c>
      <c r="X65" s="30"/>
      <c r="Y65" s="29"/>
      <c r="Z65" s="31"/>
      <c r="AA65" s="31"/>
      <c r="AB65" s="31"/>
      <c r="AC65" s="31"/>
      <c r="AD65" s="31"/>
      <c r="AE65" s="31" t="s">
        <v>182</v>
      </c>
      <c r="AF65" s="31"/>
    </row>
    <row r="66" spans="1:32" s="47" customFormat="1" x14ac:dyDescent="0.3">
      <c r="A66" s="13">
        <v>69</v>
      </c>
      <c r="B66" s="13" t="s">
        <v>31</v>
      </c>
      <c r="C66" s="13" t="s">
        <v>32</v>
      </c>
      <c r="D66" s="14" t="s">
        <v>183</v>
      </c>
      <c r="E66" s="15">
        <v>43901</v>
      </c>
      <c r="F66" s="13" t="s">
        <v>65</v>
      </c>
      <c r="G66" s="13" t="s">
        <v>242</v>
      </c>
      <c r="H66" s="19" t="s">
        <v>167</v>
      </c>
      <c r="I66" s="16">
        <v>21</v>
      </c>
      <c r="J66" s="17">
        <f t="shared" si="44"/>
        <v>43922</v>
      </c>
      <c r="K66" s="26">
        <f t="shared" ca="1" si="45"/>
        <v>-222</v>
      </c>
      <c r="L66" s="27" t="str">
        <f t="shared" si="46"/>
        <v>RESPONDIDO</v>
      </c>
      <c r="M66" s="28"/>
      <c r="N66" s="19">
        <v>1</v>
      </c>
      <c r="O66" s="19" t="s">
        <v>33</v>
      </c>
      <c r="P66" s="29" t="s">
        <v>69</v>
      </c>
      <c r="Q66" s="29" t="s">
        <v>1212</v>
      </c>
      <c r="R66" s="19" t="s">
        <v>44</v>
      </c>
      <c r="S66" s="19">
        <v>2</v>
      </c>
      <c r="T66" s="30">
        <v>43909</v>
      </c>
      <c r="U66" s="19" t="s">
        <v>1213</v>
      </c>
      <c r="V66" s="30"/>
      <c r="W66" s="19">
        <v>5</v>
      </c>
      <c r="X66" s="30"/>
      <c r="Y66" s="29"/>
      <c r="Z66" s="31"/>
      <c r="AA66" s="31"/>
      <c r="AB66" s="31"/>
      <c r="AC66" s="31"/>
      <c r="AD66" s="31"/>
      <c r="AE66" s="31" t="s">
        <v>185</v>
      </c>
      <c r="AF66" s="31"/>
    </row>
    <row r="67" spans="1:32" s="47" customFormat="1" x14ac:dyDescent="0.3">
      <c r="A67" s="13">
        <v>69</v>
      </c>
      <c r="B67" s="13" t="s">
        <v>31</v>
      </c>
      <c r="C67" s="13" t="s">
        <v>32</v>
      </c>
      <c r="D67" s="14" t="s">
        <v>401</v>
      </c>
      <c r="E67" s="15">
        <v>43902</v>
      </c>
      <c r="F67" s="13" t="s">
        <v>402</v>
      </c>
      <c r="G67" s="13" t="s">
        <v>242</v>
      </c>
      <c r="H67" s="19" t="s">
        <v>167</v>
      </c>
      <c r="I67" s="16">
        <v>21</v>
      </c>
      <c r="J67" s="17">
        <f t="shared" ref="J67" si="50">+IF(I67&lt;&gt;0,(E67+I67),"")</f>
        <v>43923</v>
      </c>
      <c r="K67" s="26">
        <f t="shared" ref="K67" ca="1" si="51">IF(J67&lt;&gt;"",(J67-$F$1),"")</f>
        <v>-221</v>
      </c>
      <c r="L67" s="27" t="str">
        <f t="shared" ref="L67" si="52">IF(H67="SI","RESPONDIDO",(IF(K67=1,"VENCE MAÑANA",(IF(K67=0,"VENCE HOY",(IF(K67&gt;=0,K67,"VENCIDO")))))))</f>
        <v>RESPONDIDO</v>
      </c>
      <c r="M67" s="28" t="s">
        <v>345</v>
      </c>
      <c r="N67" s="19" t="s">
        <v>44</v>
      </c>
      <c r="O67" s="19" t="s">
        <v>44</v>
      </c>
      <c r="P67" s="29" t="s">
        <v>44</v>
      </c>
      <c r="Q67" s="29" t="s">
        <v>44</v>
      </c>
      <c r="R67" s="19" t="s">
        <v>44</v>
      </c>
      <c r="S67" s="19" t="s">
        <v>44</v>
      </c>
      <c r="T67" s="30">
        <v>43921</v>
      </c>
      <c r="U67" s="54" t="s">
        <v>1203</v>
      </c>
      <c r="V67" s="30">
        <v>43921</v>
      </c>
      <c r="W67" s="19">
        <v>4</v>
      </c>
      <c r="X67" s="30"/>
      <c r="Y67" s="29"/>
      <c r="Z67" s="31"/>
      <c r="AA67" s="31"/>
      <c r="AB67" s="31"/>
      <c r="AC67" s="31"/>
      <c r="AD67" s="31"/>
      <c r="AE67" s="31" t="s">
        <v>403</v>
      </c>
      <c r="AF67" s="31"/>
    </row>
    <row r="68" spans="1:32" s="47" customFormat="1" x14ac:dyDescent="0.3">
      <c r="A68" s="13">
        <v>69</v>
      </c>
      <c r="B68" s="13" t="s">
        <v>31</v>
      </c>
      <c r="C68" s="13" t="s">
        <v>32</v>
      </c>
      <c r="D68" s="14" t="s">
        <v>186</v>
      </c>
      <c r="E68" s="15">
        <v>43901</v>
      </c>
      <c r="F68" s="13" t="s">
        <v>187</v>
      </c>
      <c r="G68" s="13" t="s">
        <v>242</v>
      </c>
      <c r="H68" s="19" t="s">
        <v>167</v>
      </c>
      <c r="I68" s="16">
        <v>21</v>
      </c>
      <c r="J68" s="17">
        <f t="shared" si="44"/>
        <v>43922</v>
      </c>
      <c r="K68" s="26">
        <f t="shared" ca="1" si="45"/>
        <v>-222</v>
      </c>
      <c r="L68" s="27" t="str">
        <f t="shared" si="46"/>
        <v>RESPONDIDO</v>
      </c>
      <c r="M68" s="28"/>
      <c r="N68" s="19">
        <v>1</v>
      </c>
      <c r="O68" s="19" t="s">
        <v>33</v>
      </c>
      <c r="P68" s="29" t="s">
        <v>34</v>
      </c>
      <c r="Q68" s="29" t="s">
        <v>1201</v>
      </c>
      <c r="R68" s="19">
        <v>7937587</v>
      </c>
      <c r="S68" s="19">
        <v>1</v>
      </c>
      <c r="T68" s="30">
        <v>43908</v>
      </c>
      <c r="U68" s="16" t="s">
        <v>1202</v>
      </c>
      <c r="V68" s="30"/>
      <c r="W68" s="19">
        <v>5</v>
      </c>
      <c r="X68" s="30"/>
      <c r="Y68" s="29"/>
      <c r="Z68" s="31" t="s">
        <v>378</v>
      </c>
      <c r="AA68" s="31" t="s">
        <v>533</v>
      </c>
      <c r="AB68" s="31">
        <v>2</v>
      </c>
      <c r="AC68" s="31" t="s">
        <v>1204</v>
      </c>
      <c r="AD68" s="31" t="s">
        <v>1205</v>
      </c>
      <c r="AE68" s="31" t="s">
        <v>188</v>
      </c>
      <c r="AF68" s="31"/>
    </row>
    <row r="69" spans="1:32" s="47" customFormat="1" x14ac:dyDescent="0.3">
      <c r="A69" s="13">
        <v>69</v>
      </c>
      <c r="B69" s="13" t="s">
        <v>31</v>
      </c>
      <c r="C69" s="13" t="s">
        <v>32</v>
      </c>
      <c r="D69" s="14" t="s">
        <v>194</v>
      </c>
      <c r="E69" s="15">
        <v>43902</v>
      </c>
      <c r="F69" s="13" t="s">
        <v>195</v>
      </c>
      <c r="G69" s="13" t="s">
        <v>242</v>
      </c>
      <c r="H69" s="19" t="s">
        <v>167</v>
      </c>
      <c r="I69" s="16">
        <v>21</v>
      </c>
      <c r="J69" s="17">
        <f t="shared" si="44"/>
        <v>43923</v>
      </c>
      <c r="K69" s="26">
        <f t="shared" ca="1" si="45"/>
        <v>-221</v>
      </c>
      <c r="L69" s="27" t="str">
        <f t="shared" si="46"/>
        <v>RESPONDIDO</v>
      </c>
      <c r="M69" s="28"/>
      <c r="N69" s="19" t="s">
        <v>44</v>
      </c>
      <c r="O69" s="19" t="s">
        <v>44</v>
      </c>
      <c r="P69" s="29" t="s">
        <v>44</v>
      </c>
      <c r="Q69" s="29" t="s">
        <v>44</v>
      </c>
      <c r="R69" s="19" t="s">
        <v>44</v>
      </c>
      <c r="S69" s="19">
        <v>3</v>
      </c>
      <c r="T69" s="30">
        <v>43909</v>
      </c>
      <c r="U69" s="19" t="s">
        <v>1148</v>
      </c>
      <c r="V69" s="30">
        <v>43910</v>
      </c>
      <c r="W69" s="19">
        <v>1</v>
      </c>
      <c r="X69" s="30"/>
      <c r="Y69" s="29"/>
      <c r="Z69" s="31"/>
      <c r="AA69" s="31"/>
      <c r="AB69" s="31"/>
      <c r="AC69" s="31"/>
      <c r="AD69" s="31"/>
      <c r="AE69" s="31" t="s">
        <v>196</v>
      </c>
      <c r="AF69" s="31"/>
    </row>
    <row r="70" spans="1:32" s="47" customFormat="1" x14ac:dyDescent="0.3">
      <c r="A70" s="13">
        <v>69</v>
      </c>
      <c r="B70" s="13" t="s">
        <v>31</v>
      </c>
      <c r="C70" s="13" t="s">
        <v>32</v>
      </c>
      <c r="D70" s="14" t="s">
        <v>197</v>
      </c>
      <c r="E70" s="15">
        <v>43902</v>
      </c>
      <c r="F70" s="13" t="s">
        <v>65</v>
      </c>
      <c r="G70" s="13" t="s">
        <v>242</v>
      </c>
      <c r="H70" s="19" t="s">
        <v>167</v>
      </c>
      <c r="I70" s="16">
        <v>21</v>
      </c>
      <c r="J70" s="17">
        <f t="shared" si="44"/>
        <v>43923</v>
      </c>
      <c r="K70" s="26">
        <f t="shared" ca="1" si="45"/>
        <v>-221</v>
      </c>
      <c r="L70" s="27" t="str">
        <f t="shared" si="46"/>
        <v>RESPONDIDO</v>
      </c>
      <c r="M70" s="28"/>
      <c r="N70" s="19">
        <v>1</v>
      </c>
      <c r="O70" s="19" t="s">
        <v>33</v>
      </c>
      <c r="P70" s="29" t="s">
        <v>69</v>
      </c>
      <c r="Q70" s="29" t="s">
        <v>1181</v>
      </c>
      <c r="R70" s="19" t="s">
        <v>44</v>
      </c>
      <c r="S70" s="19">
        <v>1</v>
      </c>
      <c r="T70" s="30">
        <v>43909</v>
      </c>
      <c r="U70" s="19" t="s">
        <v>1153</v>
      </c>
      <c r="V70" s="30"/>
      <c r="W70" s="19">
        <v>5</v>
      </c>
      <c r="X70" s="30"/>
      <c r="Y70" s="29"/>
      <c r="Z70" s="31"/>
      <c r="AA70" s="31"/>
      <c r="AB70" s="31"/>
      <c r="AC70" s="31"/>
      <c r="AD70" s="31"/>
      <c r="AE70" s="31" t="s">
        <v>198</v>
      </c>
      <c r="AF70" s="31"/>
    </row>
    <row r="71" spans="1:32" s="47" customFormat="1" x14ac:dyDescent="0.3">
      <c r="A71" s="13">
        <v>69</v>
      </c>
      <c r="B71" s="13" t="s">
        <v>31</v>
      </c>
      <c r="C71" s="13" t="s">
        <v>32</v>
      </c>
      <c r="D71" s="14" t="s">
        <v>197</v>
      </c>
      <c r="E71" s="15">
        <v>43902</v>
      </c>
      <c r="F71" s="13" t="s">
        <v>65</v>
      </c>
      <c r="G71" s="13" t="s">
        <v>242</v>
      </c>
      <c r="H71" s="19" t="s">
        <v>167</v>
      </c>
      <c r="I71" s="16">
        <v>21</v>
      </c>
      <c r="J71" s="17">
        <f t="shared" ref="J71:J77" si="53">+IF(I71&lt;&gt;0,(E71+I71),"")</f>
        <v>43923</v>
      </c>
      <c r="K71" s="26">
        <f t="shared" ref="K71:K77" ca="1" si="54">IF(J71&lt;&gt;"",(J71-$F$1),"")</f>
        <v>-221</v>
      </c>
      <c r="L71" s="27" t="str">
        <f t="shared" ref="L71:L77" si="55">IF(H71="SI","RESPONDIDO",(IF(K71=1,"VENCE MAÑANA",(IF(K71=0,"VENCE HOY",(IF(K71&gt;=0,K71,"VENCIDO")))))))</f>
        <v>RESPONDIDO</v>
      </c>
      <c r="M71" s="28"/>
      <c r="N71" s="19">
        <v>1</v>
      </c>
      <c r="O71" s="19" t="s">
        <v>33</v>
      </c>
      <c r="P71" s="29" t="s">
        <v>69</v>
      </c>
      <c r="Q71" s="29" t="s">
        <v>1182</v>
      </c>
      <c r="R71" s="19" t="s">
        <v>44</v>
      </c>
      <c r="S71" s="19">
        <v>3</v>
      </c>
      <c r="T71" s="30">
        <v>43909</v>
      </c>
      <c r="U71" s="19" t="s">
        <v>1153</v>
      </c>
      <c r="V71" s="30"/>
      <c r="W71" s="19">
        <v>5</v>
      </c>
      <c r="X71" s="30"/>
      <c r="Y71" s="29"/>
      <c r="Z71" s="31"/>
      <c r="AA71" s="31"/>
      <c r="AB71" s="31"/>
      <c r="AC71" s="31"/>
      <c r="AD71" s="31"/>
      <c r="AE71" s="31" t="s">
        <v>198</v>
      </c>
      <c r="AF71" s="31"/>
    </row>
    <row r="72" spans="1:32" s="47" customFormat="1" x14ac:dyDescent="0.3">
      <c r="A72" s="13">
        <v>69</v>
      </c>
      <c r="B72" s="13" t="s">
        <v>31</v>
      </c>
      <c r="C72" s="13" t="s">
        <v>32</v>
      </c>
      <c r="D72" s="14" t="s">
        <v>197</v>
      </c>
      <c r="E72" s="15">
        <v>43902</v>
      </c>
      <c r="F72" s="13" t="s">
        <v>65</v>
      </c>
      <c r="G72" s="13" t="s">
        <v>242</v>
      </c>
      <c r="H72" s="19" t="s">
        <v>167</v>
      </c>
      <c r="I72" s="16">
        <v>21</v>
      </c>
      <c r="J72" s="17">
        <f t="shared" si="53"/>
        <v>43923</v>
      </c>
      <c r="K72" s="26">
        <f t="shared" ca="1" si="54"/>
        <v>-221</v>
      </c>
      <c r="L72" s="27" t="str">
        <f t="shared" si="55"/>
        <v>RESPONDIDO</v>
      </c>
      <c r="M72" s="28"/>
      <c r="N72" s="19">
        <v>1</v>
      </c>
      <c r="O72" s="19" t="s">
        <v>33</v>
      </c>
      <c r="P72" s="29" t="s">
        <v>69</v>
      </c>
      <c r="Q72" s="29" t="s">
        <v>1183</v>
      </c>
      <c r="R72" s="19" t="s">
        <v>44</v>
      </c>
      <c r="S72" s="19">
        <v>3</v>
      </c>
      <c r="T72" s="30">
        <v>43909</v>
      </c>
      <c r="U72" s="19" t="s">
        <v>1153</v>
      </c>
      <c r="V72" s="30"/>
      <c r="W72" s="19">
        <v>5</v>
      </c>
      <c r="X72" s="30"/>
      <c r="Y72" s="29"/>
      <c r="Z72" s="31"/>
      <c r="AA72" s="31"/>
      <c r="AB72" s="31"/>
      <c r="AC72" s="31"/>
      <c r="AD72" s="31"/>
      <c r="AE72" s="31" t="s">
        <v>198</v>
      </c>
      <c r="AF72" s="31"/>
    </row>
    <row r="73" spans="1:32" s="47" customFormat="1" x14ac:dyDescent="0.3">
      <c r="A73" s="13">
        <v>69</v>
      </c>
      <c r="B73" s="13" t="s">
        <v>31</v>
      </c>
      <c r="C73" s="13" t="s">
        <v>32</v>
      </c>
      <c r="D73" s="14" t="s">
        <v>197</v>
      </c>
      <c r="E73" s="15">
        <v>43902</v>
      </c>
      <c r="F73" s="13" t="s">
        <v>65</v>
      </c>
      <c r="G73" s="13" t="s">
        <v>242</v>
      </c>
      <c r="H73" s="19" t="s">
        <v>167</v>
      </c>
      <c r="I73" s="16">
        <v>21</v>
      </c>
      <c r="J73" s="17">
        <f t="shared" si="53"/>
        <v>43923</v>
      </c>
      <c r="K73" s="26">
        <f t="shared" ca="1" si="54"/>
        <v>-221</v>
      </c>
      <c r="L73" s="27" t="str">
        <f t="shared" si="55"/>
        <v>RESPONDIDO</v>
      </c>
      <c r="M73" s="28"/>
      <c r="N73" s="19">
        <v>1</v>
      </c>
      <c r="O73" s="19" t="s">
        <v>33</v>
      </c>
      <c r="P73" s="29" t="s">
        <v>69</v>
      </c>
      <c r="Q73" s="29" t="s">
        <v>1184</v>
      </c>
      <c r="R73" s="19" t="s">
        <v>44</v>
      </c>
      <c r="S73" s="19">
        <v>3</v>
      </c>
      <c r="T73" s="30">
        <v>43909</v>
      </c>
      <c r="U73" s="19" t="s">
        <v>1153</v>
      </c>
      <c r="V73" s="30"/>
      <c r="W73" s="19">
        <v>5</v>
      </c>
      <c r="X73" s="30"/>
      <c r="Y73" s="29"/>
      <c r="Z73" s="31"/>
      <c r="AA73" s="31"/>
      <c r="AB73" s="31"/>
      <c r="AC73" s="31"/>
      <c r="AD73" s="31"/>
      <c r="AE73" s="31" t="s">
        <v>198</v>
      </c>
      <c r="AF73" s="31"/>
    </row>
    <row r="74" spans="1:32" s="47" customFormat="1" x14ac:dyDescent="0.3">
      <c r="A74" s="13">
        <v>69</v>
      </c>
      <c r="B74" s="13" t="s">
        <v>31</v>
      </c>
      <c r="C74" s="13" t="s">
        <v>32</v>
      </c>
      <c r="D74" s="14" t="s">
        <v>197</v>
      </c>
      <c r="E74" s="15">
        <v>43902</v>
      </c>
      <c r="F74" s="13" t="s">
        <v>65</v>
      </c>
      <c r="G74" s="13" t="s">
        <v>242</v>
      </c>
      <c r="H74" s="19" t="s">
        <v>167</v>
      </c>
      <c r="I74" s="16">
        <v>21</v>
      </c>
      <c r="J74" s="17">
        <f t="shared" si="53"/>
        <v>43923</v>
      </c>
      <c r="K74" s="26">
        <f t="shared" ca="1" si="54"/>
        <v>-221</v>
      </c>
      <c r="L74" s="27" t="str">
        <f t="shared" si="55"/>
        <v>RESPONDIDO</v>
      </c>
      <c r="M74" s="28"/>
      <c r="N74" s="19">
        <v>1</v>
      </c>
      <c r="O74" s="19" t="s">
        <v>33</v>
      </c>
      <c r="P74" s="29" t="s">
        <v>69</v>
      </c>
      <c r="Q74" s="29" t="s">
        <v>1185</v>
      </c>
      <c r="R74" s="19" t="s">
        <v>44</v>
      </c>
      <c r="S74" s="19">
        <v>3</v>
      </c>
      <c r="T74" s="30">
        <v>43909</v>
      </c>
      <c r="U74" s="19" t="s">
        <v>1153</v>
      </c>
      <c r="V74" s="30"/>
      <c r="W74" s="19">
        <v>5</v>
      </c>
      <c r="X74" s="30"/>
      <c r="Y74" s="29"/>
      <c r="Z74" s="31"/>
      <c r="AA74" s="31"/>
      <c r="AB74" s="31"/>
      <c r="AC74" s="31"/>
      <c r="AD74" s="31"/>
      <c r="AE74" s="31" t="s">
        <v>198</v>
      </c>
      <c r="AF74" s="31"/>
    </row>
    <row r="75" spans="1:32" s="47" customFormat="1" x14ac:dyDescent="0.3">
      <c r="A75" s="13">
        <v>69</v>
      </c>
      <c r="B75" s="13" t="s">
        <v>31</v>
      </c>
      <c r="C75" s="13" t="s">
        <v>32</v>
      </c>
      <c r="D75" s="14" t="s">
        <v>197</v>
      </c>
      <c r="E75" s="15">
        <v>43902</v>
      </c>
      <c r="F75" s="13" t="s">
        <v>65</v>
      </c>
      <c r="G75" s="13" t="s">
        <v>242</v>
      </c>
      <c r="H75" s="19" t="s">
        <v>167</v>
      </c>
      <c r="I75" s="16">
        <v>21</v>
      </c>
      <c r="J75" s="17">
        <f t="shared" si="53"/>
        <v>43923</v>
      </c>
      <c r="K75" s="26">
        <f t="shared" ca="1" si="54"/>
        <v>-221</v>
      </c>
      <c r="L75" s="27" t="str">
        <f t="shared" si="55"/>
        <v>RESPONDIDO</v>
      </c>
      <c r="M75" s="28"/>
      <c r="N75" s="19">
        <v>1</v>
      </c>
      <c r="O75" s="19" t="s">
        <v>33</v>
      </c>
      <c r="P75" s="29" t="s">
        <v>69</v>
      </c>
      <c r="Q75" s="29" t="s">
        <v>1186</v>
      </c>
      <c r="R75" s="19" t="s">
        <v>44</v>
      </c>
      <c r="S75" s="19">
        <v>3</v>
      </c>
      <c r="T75" s="30">
        <v>43909</v>
      </c>
      <c r="U75" s="19" t="s">
        <v>1153</v>
      </c>
      <c r="V75" s="30"/>
      <c r="W75" s="19">
        <v>5</v>
      </c>
      <c r="X75" s="30"/>
      <c r="Y75" s="29"/>
      <c r="Z75" s="31"/>
      <c r="AA75" s="31"/>
      <c r="AB75" s="31"/>
      <c r="AC75" s="31"/>
      <c r="AD75" s="31"/>
      <c r="AE75" s="31" t="s">
        <v>198</v>
      </c>
      <c r="AF75" s="31"/>
    </row>
    <row r="76" spans="1:32" s="47" customFormat="1" x14ac:dyDescent="0.3">
      <c r="A76" s="13">
        <v>69</v>
      </c>
      <c r="B76" s="13" t="s">
        <v>31</v>
      </c>
      <c r="C76" s="13" t="s">
        <v>32</v>
      </c>
      <c r="D76" s="14" t="s">
        <v>197</v>
      </c>
      <c r="E76" s="15">
        <v>43902</v>
      </c>
      <c r="F76" s="13" t="s">
        <v>65</v>
      </c>
      <c r="G76" s="13" t="s">
        <v>242</v>
      </c>
      <c r="H76" s="19" t="s">
        <v>167</v>
      </c>
      <c r="I76" s="16">
        <v>21</v>
      </c>
      <c r="J76" s="17">
        <f t="shared" si="53"/>
        <v>43923</v>
      </c>
      <c r="K76" s="26">
        <f t="shared" ca="1" si="54"/>
        <v>-221</v>
      </c>
      <c r="L76" s="27" t="str">
        <f t="shared" si="55"/>
        <v>RESPONDIDO</v>
      </c>
      <c r="M76" s="28"/>
      <c r="N76" s="19">
        <v>1</v>
      </c>
      <c r="O76" s="19" t="s">
        <v>33</v>
      </c>
      <c r="P76" s="29" t="s">
        <v>69</v>
      </c>
      <c r="Q76" s="29" t="s">
        <v>1187</v>
      </c>
      <c r="R76" s="19" t="s">
        <v>44</v>
      </c>
      <c r="S76" s="19">
        <v>3</v>
      </c>
      <c r="T76" s="30">
        <v>43909</v>
      </c>
      <c r="U76" s="19" t="s">
        <v>1153</v>
      </c>
      <c r="V76" s="30"/>
      <c r="W76" s="19">
        <v>5</v>
      </c>
      <c r="X76" s="30"/>
      <c r="Y76" s="29"/>
      <c r="Z76" s="31"/>
      <c r="AA76" s="31"/>
      <c r="AB76" s="31"/>
      <c r="AC76" s="31"/>
      <c r="AD76" s="31"/>
      <c r="AE76" s="31" t="s">
        <v>198</v>
      </c>
      <c r="AF76" s="31"/>
    </row>
    <row r="77" spans="1:32" s="47" customFormat="1" x14ac:dyDescent="0.3">
      <c r="A77" s="13">
        <v>69</v>
      </c>
      <c r="B77" s="13" t="s">
        <v>31</v>
      </c>
      <c r="C77" s="13" t="s">
        <v>32</v>
      </c>
      <c r="D77" s="14" t="s">
        <v>197</v>
      </c>
      <c r="E77" s="15">
        <v>43902</v>
      </c>
      <c r="F77" s="13" t="s">
        <v>65</v>
      </c>
      <c r="G77" s="13" t="s">
        <v>242</v>
      </c>
      <c r="H77" s="19" t="s">
        <v>167</v>
      </c>
      <c r="I77" s="16">
        <v>21</v>
      </c>
      <c r="J77" s="17">
        <f t="shared" si="53"/>
        <v>43923</v>
      </c>
      <c r="K77" s="26">
        <f t="shared" ca="1" si="54"/>
        <v>-221</v>
      </c>
      <c r="L77" s="27" t="str">
        <f t="shared" si="55"/>
        <v>RESPONDIDO</v>
      </c>
      <c r="M77" s="28"/>
      <c r="N77" s="19">
        <v>1</v>
      </c>
      <c r="O77" s="19" t="s">
        <v>33</v>
      </c>
      <c r="P77" s="29" t="s">
        <v>69</v>
      </c>
      <c r="Q77" s="29" t="s">
        <v>1188</v>
      </c>
      <c r="R77" s="19" t="s">
        <v>44</v>
      </c>
      <c r="S77" s="19">
        <v>3</v>
      </c>
      <c r="T77" s="30">
        <v>43909</v>
      </c>
      <c r="U77" s="19" t="s">
        <v>1153</v>
      </c>
      <c r="V77" s="30"/>
      <c r="W77" s="19">
        <v>5</v>
      </c>
      <c r="X77" s="30"/>
      <c r="Y77" s="29"/>
      <c r="Z77" s="31"/>
      <c r="AA77" s="31"/>
      <c r="AB77" s="31"/>
      <c r="AC77" s="31"/>
      <c r="AD77" s="31"/>
      <c r="AE77" s="31" t="s">
        <v>198</v>
      </c>
      <c r="AF77" s="31"/>
    </row>
    <row r="78" spans="1:32" s="47" customFormat="1" x14ac:dyDescent="0.3">
      <c r="A78" s="13">
        <v>69</v>
      </c>
      <c r="B78" s="13" t="s">
        <v>31</v>
      </c>
      <c r="C78" s="13" t="s">
        <v>32</v>
      </c>
      <c r="D78" s="14" t="s">
        <v>197</v>
      </c>
      <c r="E78" s="15">
        <v>43902</v>
      </c>
      <c r="F78" s="13" t="s">
        <v>65</v>
      </c>
      <c r="G78" s="13" t="s">
        <v>242</v>
      </c>
      <c r="H78" s="19" t="s">
        <v>167</v>
      </c>
      <c r="I78" s="16">
        <v>21</v>
      </c>
      <c r="J78" s="17">
        <f t="shared" ref="J78:J82" si="56">+IF(I78&lt;&gt;0,(E78+I78),"")</f>
        <v>43923</v>
      </c>
      <c r="K78" s="26">
        <f t="shared" ref="K78:K82" ca="1" si="57">IF(J78&lt;&gt;"",(J78-$F$1),"")</f>
        <v>-221</v>
      </c>
      <c r="L78" s="27" t="str">
        <f t="shared" ref="L78:L82" si="58">IF(H78="SI","RESPONDIDO",(IF(K78=1,"VENCE MAÑANA",(IF(K78=0,"VENCE HOY",(IF(K78&gt;=0,K78,"VENCIDO")))))))</f>
        <v>RESPONDIDO</v>
      </c>
      <c r="M78" s="28"/>
      <c r="N78" s="19">
        <v>1</v>
      </c>
      <c r="O78" s="19" t="s">
        <v>33</v>
      </c>
      <c r="P78" s="29" t="s">
        <v>69</v>
      </c>
      <c r="Q78" s="29" t="s">
        <v>1189</v>
      </c>
      <c r="R78" s="19" t="s">
        <v>44</v>
      </c>
      <c r="S78" s="19">
        <v>3</v>
      </c>
      <c r="T78" s="30">
        <v>43909</v>
      </c>
      <c r="U78" s="19" t="s">
        <v>1153</v>
      </c>
      <c r="V78" s="30"/>
      <c r="W78" s="19">
        <v>5</v>
      </c>
      <c r="X78" s="30"/>
      <c r="Y78" s="29"/>
      <c r="Z78" s="31"/>
      <c r="AA78" s="31"/>
      <c r="AB78" s="31"/>
      <c r="AC78" s="31"/>
      <c r="AD78" s="31"/>
      <c r="AE78" s="31" t="s">
        <v>198</v>
      </c>
      <c r="AF78" s="31"/>
    </row>
    <row r="79" spans="1:32" s="47" customFormat="1" x14ac:dyDescent="0.3">
      <c r="A79" s="13">
        <v>69</v>
      </c>
      <c r="B79" s="13" t="s">
        <v>31</v>
      </c>
      <c r="C79" s="13" t="s">
        <v>32</v>
      </c>
      <c r="D79" s="14" t="s">
        <v>197</v>
      </c>
      <c r="E79" s="15">
        <v>43902</v>
      </c>
      <c r="F79" s="13" t="s">
        <v>65</v>
      </c>
      <c r="G79" s="13" t="s">
        <v>242</v>
      </c>
      <c r="H79" s="19" t="s">
        <v>167</v>
      </c>
      <c r="I79" s="16">
        <v>21</v>
      </c>
      <c r="J79" s="17">
        <f t="shared" si="56"/>
        <v>43923</v>
      </c>
      <c r="K79" s="26">
        <f t="shared" ca="1" si="57"/>
        <v>-221</v>
      </c>
      <c r="L79" s="27" t="str">
        <f t="shared" si="58"/>
        <v>RESPONDIDO</v>
      </c>
      <c r="M79" s="28"/>
      <c r="N79" s="19">
        <v>1</v>
      </c>
      <c r="O79" s="19" t="s">
        <v>33</v>
      </c>
      <c r="P79" s="29" t="s">
        <v>69</v>
      </c>
      <c r="Q79" s="29" t="s">
        <v>1190</v>
      </c>
      <c r="R79" s="19" t="s">
        <v>44</v>
      </c>
      <c r="S79" s="19">
        <v>3</v>
      </c>
      <c r="T79" s="30">
        <v>43909</v>
      </c>
      <c r="U79" s="19" t="s">
        <v>1153</v>
      </c>
      <c r="V79" s="30"/>
      <c r="W79" s="19">
        <v>5</v>
      </c>
      <c r="X79" s="30"/>
      <c r="Y79" s="29"/>
      <c r="Z79" s="31"/>
      <c r="AA79" s="31"/>
      <c r="AB79" s="31"/>
      <c r="AC79" s="31"/>
      <c r="AD79" s="31"/>
      <c r="AE79" s="31" t="s">
        <v>198</v>
      </c>
      <c r="AF79" s="31"/>
    </row>
    <row r="80" spans="1:32" s="47" customFormat="1" x14ac:dyDescent="0.3">
      <c r="A80" s="13">
        <v>69</v>
      </c>
      <c r="B80" s="13" t="s">
        <v>31</v>
      </c>
      <c r="C80" s="13" t="s">
        <v>32</v>
      </c>
      <c r="D80" s="14" t="s">
        <v>197</v>
      </c>
      <c r="E80" s="15">
        <v>43902</v>
      </c>
      <c r="F80" s="13" t="s">
        <v>65</v>
      </c>
      <c r="G80" s="13" t="s">
        <v>242</v>
      </c>
      <c r="H80" s="19" t="s">
        <v>167</v>
      </c>
      <c r="I80" s="16">
        <v>21</v>
      </c>
      <c r="J80" s="17">
        <f t="shared" si="56"/>
        <v>43923</v>
      </c>
      <c r="K80" s="26">
        <f t="shared" ca="1" si="57"/>
        <v>-221</v>
      </c>
      <c r="L80" s="27" t="str">
        <f t="shared" si="58"/>
        <v>RESPONDIDO</v>
      </c>
      <c r="M80" s="28"/>
      <c r="N80" s="19">
        <v>1</v>
      </c>
      <c r="O80" s="19" t="s">
        <v>33</v>
      </c>
      <c r="P80" s="29" t="s">
        <v>69</v>
      </c>
      <c r="Q80" s="29" t="s">
        <v>1191</v>
      </c>
      <c r="R80" s="19" t="s">
        <v>44</v>
      </c>
      <c r="S80" s="19">
        <v>3</v>
      </c>
      <c r="T80" s="30">
        <v>43909</v>
      </c>
      <c r="U80" s="19" t="s">
        <v>1153</v>
      </c>
      <c r="V80" s="30"/>
      <c r="W80" s="19">
        <v>5</v>
      </c>
      <c r="X80" s="30"/>
      <c r="Y80" s="29"/>
      <c r="Z80" s="31"/>
      <c r="AA80" s="31"/>
      <c r="AB80" s="31"/>
      <c r="AC80" s="31"/>
      <c r="AD80" s="31"/>
      <c r="AE80" s="31" t="s">
        <v>198</v>
      </c>
      <c r="AF80" s="31"/>
    </row>
    <row r="81" spans="1:32" s="47" customFormat="1" x14ac:dyDescent="0.3">
      <c r="A81" s="13">
        <v>69</v>
      </c>
      <c r="B81" s="13" t="s">
        <v>31</v>
      </c>
      <c r="C81" s="13" t="s">
        <v>32</v>
      </c>
      <c r="D81" s="14" t="s">
        <v>197</v>
      </c>
      <c r="E81" s="15">
        <v>43902</v>
      </c>
      <c r="F81" s="13" t="s">
        <v>65</v>
      </c>
      <c r="G81" s="13" t="s">
        <v>242</v>
      </c>
      <c r="H81" s="19" t="s">
        <v>167</v>
      </c>
      <c r="I81" s="16">
        <v>21</v>
      </c>
      <c r="J81" s="17">
        <f t="shared" si="56"/>
        <v>43923</v>
      </c>
      <c r="K81" s="26">
        <f t="shared" ca="1" si="57"/>
        <v>-221</v>
      </c>
      <c r="L81" s="27" t="str">
        <f t="shared" si="58"/>
        <v>RESPONDIDO</v>
      </c>
      <c r="M81" s="28"/>
      <c r="N81" s="19">
        <v>1</v>
      </c>
      <c r="O81" s="19" t="s">
        <v>33</v>
      </c>
      <c r="P81" s="29" t="s">
        <v>69</v>
      </c>
      <c r="Q81" s="29" t="s">
        <v>1192</v>
      </c>
      <c r="R81" s="19" t="s">
        <v>44</v>
      </c>
      <c r="S81" s="19">
        <v>3</v>
      </c>
      <c r="T81" s="30">
        <v>43909</v>
      </c>
      <c r="U81" s="19" t="s">
        <v>1153</v>
      </c>
      <c r="V81" s="30"/>
      <c r="W81" s="19">
        <v>5</v>
      </c>
      <c r="X81" s="30"/>
      <c r="Y81" s="29"/>
      <c r="Z81" s="31"/>
      <c r="AA81" s="31"/>
      <c r="AB81" s="31"/>
      <c r="AC81" s="31"/>
      <c r="AD81" s="31"/>
      <c r="AE81" s="31" t="s">
        <v>198</v>
      </c>
      <c r="AF81" s="31"/>
    </row>
    <row r="82" spans="1:32" s="47" customFormat="1" x14ac:dyDescent="0.3">
      <c r="A82" s="13">
        <v>69</v>
      </c>
      <c r="B82" s="13" t="s">
        <v>31</v>
      </c>
      <c r="C82" s="13" t="s">
        <v>32</v>
      </c>
      <c r="D82" s="14" t="s">
        <v>197</v>
      </c>
      <c r="E82" s="15">
        <v>43902</v>
      </c>
      <c r="F82" s="13" t="s">
        <v>65</v>
      </c>
      <c r="G82" s="13" t="s">
        <v>242</v>
      </c>
      <c r="H82" s="19" t="s">
        <v>167</v>
      </c>
      <c r="I82" s="16">
        <v>21</v>
      </c>
      <c r="J82" s="17">
        <f t="shared" si="56"/>
        <v>43923</v>
      </c>
      <c r="K82" s="26">
        <f t="shared" ca="1" si="57"/>
        <v>-221</v>
      </c>
      <c r="L82" s="27" t="str">
        <f t="shared" si="58"/>
        <v>RESPONDIDO</v>
      </c>
      <c r="M82" s="28"/>
      <c r="N82" s="19">
        <v>1</v>
      </c>
      <c r="O82" s="19" t="s">
        <v>33</v>
      </c>
      <c r="P82" s="29" t="s">
        <v>69</v>
      </c>
      <c r="Q82" s="29" t="s">
        <v>1193</v>
      </c>
      <c r="R82" s="19" t="s">
        <v>44</v>
      </c>
      <c r="S82" s="19">
        <v>3</v>
      </c>
      <c r="T82" s="30">
        <v>43909</v>
      </c>
      <c r="U82" s="19" t="s">
        <v>1153</v>
      </c>
      <c r="V82" s="30"/>
      <c r="W82" s="19">
        <v>5</v>
      </c>
      <c r="X82" s="30"/>
      <c r="Y82" s="29"/>
      <c r="Z82" s="31"/>
      <c r="AA82" s="31"/>
      <c r="AB82" s="31"/>
      <c r="AC82" s="31"/>
      <c r="AD82" s="31"/>
      <c r="AE82" s="31" t="s">
        <v>198</v>
      </c>
      <c r="AF82" s="31"/>
    </row>
    <row r="83" spans="1:32" s="47" customFormat="1" x14ac:dyDescent="0.3">
      <c r="A83" s="13">
        <v>69</v>
      </c>
      <c r="B83" s="13" t="s">
        <v>31</v>
      </c>
      <c r="C83" s="13" t="s">
        <v>32</v>
      </c>
      <c r="D83" s="14" t="s">
        <v>199</v>
      </c>
      <c r="E83" s="15">
        <v>43902</v>
      </c>
      <c r="F83" s="13" t="s">
        <v>212</v>
      </c>
      <c r="G83" s="13" t="s">
        <v>63</v>
      </c>
      <c r="H83" s="19" t="s">
        <v>167</v>
      </c>
      <c r="I83" s="16">
        <v>21</v>
      </c>
      <c r="J83" s="17">
        <f t="shared" si="44"/>
        <v>43923</v>
      </c>
      <c r="K83" s="26">
        <f t="shared" ca="1" si="45"/>
        <v>-221</v>
      </c>
      <c r="L83" s="27" t="str">
        <f t="shared" si="46"/>
        <v>RESPONDIDO</v>
      </c>
      <c r="M83" s="28" t="s">
        <v>346</v>
      </c>
      <c r="N83" s="19">
        <v>1</v>
      </c>
      <c r="O83" s="19" t="s">
        <v>173</v>
      </c>
      <c r="P83" s="29" t="s">
        <v>174</v>
      </c>
      <c r="Q83" s="29" t="s">
        <v>489</v>
      </c>
      <c r="R83" s="19" t="s">
        <v>44</v>
      </c>
      <c r="S83" s="19">
        <v>11</v>
      </c>
      <c r="T83" s="30">
        <v>43921</v>
      </c>
      <c r="U83" s="54" t="s">
        <v>392</v>
      </c>
      <c r="V83" s="30">
        <v>43921</v>
      </c>
      <c r="W83" s="19">
        <v>1</v>
      </c>
      <c r="X83" s="30"/>
      <c r="Y83" s="29"/>
      <c r="Z83" s="31"/>
      <c r="AA83" s="31"/>
      <c r="AB83" s="31"/>
      <c r="AC83" s="31"/>
      <c r="AD83" s="31"/>
      <c r="AE83" s="31" t="s">
        <v>200</v>
      </c>
      <c r="AF83" s="31"/>
    </row>
    <row r="84" spans="1:32" s="47" customFormat="1" x14ac:dyDescent="0.3">
      <c r="A84" s="13">
        <v>69</v>
      </c>
      <c r="B84" s="13" t="s">
        <v>31</v>
      </c>
      <c r="C84" s="13" t="s">
        <v>32</v>
      </c>
      <c r="D84" s="14" t="s">
        <v>201</v>
      </c>
      <c r="E84" s="15">
        <v>43902</v>
      </c>
      <c r="F84" s="13" t="s">
        <v>213</v>
      </c>
      <c r="G84" s="13" t="s">
        <v>63</v>
      </c>
      <c r="H84" s="19" t="s">
        <v>167</v>
      </c>
      <c r="I84" s="16">
        <v>21</v>
      </c>
      <c r="J84" s="17">
        <f t="shared" si="44"/>
        <v>43923</v>
      </c>
      <c r="K84" s="26">
        <f t="shared" ca="1" si="45"/>
        <v>-221</v>
      </c>
      <c r="L84" s="27" t="str">
        <f t="shared" si="46"/>
        <v>RESPONDIDO</v>
      </c>
      <c r="M84" s="28" t="s">
        <v>346</v>
      </c>
      <c r="N84" s="19">
        <v>1</v>
      </c>
      <c r="O84" s="19" t="s">
        <v>33</v>
      </c>
      <c r="P84" s="29" t="s">
        <v>239</v>
      </c>
      <c r="Q84" s="29" t="s">
        <v>489</v>
      </c>
      <c r="R84" s="19" t="s">
        <v>44</v>
      </c>
      <c r="S84" s="19">
        <v>2</v>
      </c>
      <c r="T84" s="30">
        <v>43921</v>
      </c>
      <c r="U84" s="54" t="s">
        <v>396</v>
      </c>
      <c r="V84" s="30">
        <v>43921</v>
      </c>
      <c r="W84" s="19">
        <v>1</v>
      </c>
      <c r="X84" s="30"/>
      <c r="Y84" s="29"/>
      <c r="Z84" s="31"/>
      <c r="AA84" s="31"/>
      <c r="AB84" s="31"/>
      <c r="AC84" s="31"/>
      <c r="AD84" s="31"/>
      <c r="AE84" s="31" t="s">
        <v>202</v>
      </c>
      <c r="AF84" s="31"/>
    </row>
    <row r="85" spans="1:32" s="47" customFormat="1" x14ac:dyDescent="0.3">
      <c r="A85" s="13">
        <v>69</v>
      </c>
      <c r="B85" s="13" t="s">
        <v>31</v>
      </c>
      <c r="C85" s="13" t="s">
        <v>32</v>
      </c>
      <c r="D85" s="14" t="s">
        <v>450</v>
      </c>
      <c r="E85" s="15">
        <v>43902</v>
      </c>
      <c r="F85" s="13" t="s">
        <v>246</v>
      </c>
      <c r="G85" s="13" t="s">
        <v>63</v>
      </c>
      <c r="H85" s="19" t="s">
        <v>167</v>
      </c>
      <c r="I85" s="16">
        <v>21</v>
      </c>
      <c r="J85" s="17">
        <f t="shared" ref="J85" si="59">+IF(I85&lt;&gt;0,(E85+I85),"")</f>
        <v>43923</v>
      </c>
      <c r="K85" s="26">
        <f t="shared" ref="K85" ca="1" si="60">IF(J85&lt;&gt;"",(J85-$F$1),"")</f>
        <v>-221</v>
      </c>
      <c r="L85" s="27" t="str">
        <f t="shared" ref="L85" si="61">IF(H85="SI","RESPONDIDO",(IF(K85=1,"VENCE MAÑANA",(IF(K85=0,"VENCE HOY",(IF(K85&gt;=0,K85,"VENCIDO")))))))</f>
        <v>RESPONDIDO</v>
      </c>
      <c r="M85" s="28" t="s">
        <v>346</v>
      </c>
      <c r="N85" s="19" t="s">
        <v>44</v>
      </c>
      <c r="O85" s="19" t="s">
        <v>44</v>
      </c>
      <c r="P85" s="29" t="s">
        <v>44</v>
      </c>
      <c r="Q85" s="29" t="s">
        <v>44</v>
      </c>
      <c r="R85" s="19" t="s">
        <v>44</v>
      </c>
      <c r="S85" s="19" t="s">
        <v>44</v>
      </c>
      <c r="T85" s="30">
        <v>43922</v>
      </c>
      <c r="U85" s="54" t="s">
        <v>451</v>
      </c>
      <c r="V85" s="30">
        <v>43922</v>
      </c>
      <c r="W85" s="19" t="s">
        <v>44</v>
      </c>
      <c r="X85" s="30"/>
      <c r="Y85" s="29"/>
      <c r="Z85" s="31"/>
      <c r="AA85" s="31"/>
      <c r="AB85" s="31"/>
      <c r="AC85" s="31"/>
      <c r="AD85" s="31"/>
      <c r="AE85" s="31" t="s">
        <v>247</v>
      </c>
      <c r="AF85" s="31"/>
    </row>
    <row r="86" spans="1:32" s="47" customFormat="1" x14ac:dyDescent="0.3">
      <c r="A86" s="13">
        <v>69</v>
      </c>
      <c r="B86" s="13" t="s">
        <v>31</v>
      </c>
      <c r="C86" s="13" t="s">
        <v>32</v>
      </c>
      <c r="D86" s="14" t="s">
        <v>203</v>
      </c>
      <c r="E86" s="15">
        <v>43902</v>
      </c>
      <c r="F86" s="13" t="s">
        <v>65</v>
      </c>
      <c r="G86" s="13" t="s">
        <v>242</v>
      </c>
      <c r="H86" s="19" t="s">
        <v>167</v>
      </c>
      <c r="I86" s="16">
        <v>21</v>
      </c>
      <c r="J86" s="17">
        <f t="shared" si="44"/>
        <v>43923</v>
      </c>
      <c r="K86" s="26">
        <f t="shared" ca="1" si="45"/>
        <v>-221</v>
      </c>
      <c r="L86" s="27" t="str">
        <f t="shared" si="46"/>
        <v>RESPONDIDO</v>
      </c>
      <c r="M86" s="28"/>
      <c r="N86" s="19">
        <v>1</v>
      </c>
      <c r="O86" s="19" t="s">
        <v>33</v>
      </c>
      <c r="P86" s="29" t="s">
        <v>69</v>
      </c>
      <c r="Q86" s="29" t="s">
        <v>1206</v>
      </c>
      <c r="R86" s="19">
        <v>1075289</v>
      </c>
      <c r="S86" s="19">
        <v>1</v>
      </c>
      <c r="T86" s="30">
        <v>43908</v>
      </c>
      <c r="U86" s="19" t="s">
        <v>1207</v>
      </c>
      <c r="V86" s="30"/>
      <c r="W86" s="19">
        <v>5</v>
      </c>
      <c r="X86" s="30"/>
      <c r="Y86" s="29"/>
      <c r="Z86" s="31"/>
      <c r="AA86" s="31"/>
      <c r="AB86" s="31"/>
      <c r="AC86" s="31"/>
      <c r="AD86" s="31"/>
      <c r="AE86" s="31" t="s">
        <v>204</v>
      </c>
      <c r="AF86" s="31"/>
    </row>
    <row r="87" spans="1:32" s="47" customFormat="1" x14ac:dyDescent="0.3">
      <c r="A87" s="13">
        <v>69</v>
      </c>
      <c r="B87" s="13" t="s">
        <v>31</v>
      </c>
      <c r="C87" s="13" t="s">
        <v>32</v>
      </c>
      <c r="D87" s="14" t="s">
        <v>203</v>
      </c>
      <c r="E87" s="15">
        <v>43902</v>
      </c>
      <c r="F87" s="13" t="s">
        <v>65</v>
      </c>
      <c r="G87" s="13" t="s">
        <v>242</v>
      </c>
      <c r="H87" s="19" t="s">
        <v>167</v>
      </c>
      <c r="I87" s="16">
        <v>21</v>
      </c>
      <c r="J87" s="17">
        <f t="shared" ref="J87" si="62">+IF(I87&lt;&gt;0,(E87+I87),"")</f>
        <v>43923</v>
      </c>
      <c r="K87" s="26">
        <f t="shared" ref="K87" ca="1" si="63">IF(J87&lt;&gt;"",(J87-$F$1),"")</f>
        <v>-221</v>
      </c>
      <c r="L87" s="27" t="str">
        <f t="shared" ref="L87" si="64">IF(H87="SI","RESPONDIDO",(IF(K87=1,"VENCE MAÑANA",(IF(K87=0,"VENCE HOY",(IF(K87&gt;=0,K87,"VENCIDO")))))))</f>
        <v>RESPONDIDO</v>
      </c>
      <c r="M87" s="28"/>
      <c r="N87" s="19">
        <v>1</v>
      </c>
      <c r="O87" s="19" t="s">
        <v>33</v>
      </c>
      <c r="P87" s="29" t="s">
        <v>69</v>
      </c>
      <c r="Q87" s="29" t="s">
        <v>1208</v>
      </c>
      <c r="R87" s="19">
        <v>271142</v>
      </c>
      <c r="S87" s="19">
        <v>1</v>
      </c>
      <c r="T87" s="30">
        <v>43908</v>
      </c>
      <c r="U87" s="19" t="s">
        <v>1207</v>
      </c>
      <c r="V87" s="30"/>
      <c r="W87" s="19">
        <v>5</v>
      </c>
      <c r="X87" s="30"/>
      <c r="Y87" s="29"/>
      <c r="Z87" s="31"/>
      <c r="AA87" s="31"/>
      <c r="AB87" s="31"/>
      <c r="AC87" s="31"/>
      <c r="AD87" s="31"/>
      <c r="AE87" s="31" t="s">
        <v>204</v>
      </c>
      <c r="AF87" s="31"/>
    </row>
    <row r="88" spans="1:32" s="47" customFormat="1" x14ac:dyDescent="0.3">
      <c r="A88" s="13">
        <v>69</v>
      </c>
      <c r="B88" s="13" t="s">
        <v>31</v>
      </c>
      <c r="C88" s="13" t="s">
        <v>32</v>
      </c>
      <c r="D88" s="14" t="s">
        <v>205</v>
      </c>
      <c r="E88" s="15">
        <v>43902</v>
      </c>
      <c r="F88" s="13" t="s">
        <v>65</v>
      </c>
      <c r="G88" s="13" t="s">
        <v>242</v>
      </c>
      <c r="H88" s="19" t="s">
        <v>167</v>
      </c>
      <c r="I88" s="16">
        <v>21</v>
      </c>
      <c r="J88" s="17">
        <f t="shared" si="44"/>
        <v>43923</v>
      </c>
      <c r="K88" s="26">
        <f t="shared" ca="1" si="45"/>
        <v>-221</v>
      </c>
      <c r="L88" s="27" t="str">
        <f t="shared" si="46"/>
        <v>RESPONDIDO</v>
      </c>
      <c r="M88" s="28"/>
      <c r="N88" s="19">
        <v>1</v>
      </c>
      <c r="O88" s="19" t="s">
        <v>33</v>
      </c>
      <c r="P88" s="29" t="s">
        <v>69</v>
      </c>
      <c r="Q88" s="29" t="s">
        <v>1155</v>
      </c>
      <c r="R88" s="19" t="s">
        <v>44</v>
      </c>
      <c r="S88" s="19">
        <v>1</v>
      </c>
      <c r="T88" s="30">
        <v>43909</v>
      </c>
      <c r="U88" s="19" t="s">
        <v>1152</v>
      </c>
      <c r="V88" s="30"/>
      <c r="W88" s="19">
        <v>5</v>
      </c>
      <c r="X88" s="30"/>
      <c r="Y88" s="29"/>
      <c r="Z88" s="31"/>
      <c r="AA88" s="31"/>
      <c r="AB88" s="31"/>
      <c r="AC88" s="31"/>
      <c r="AD88" s="31"/>
      <c r="AE88" s="31" t="s">
        <v>206</v>
      </c>
      <c r="AF88" s="31"/>
    </row>
    <row r="89" spans="1:32" s="57" customFormat="1" x14ac:dyDescent="0.3">
      <c r="A89" s="13">
        <v>69</v>
      </c>
      <c r="B89" s="13" t="s">
        <v>31</v>
      </c>
      <c r="C89" s="13" t="s">
        <v>32</v>
      </c>
      <c r="D89" s="14" t="s">
        <v>205</v>
      </c>
      <c r="E89" s="15">
        <v>43902</v>
      </c>
      <c r="F89" s="13" t="s">
        <v>65</v>
      </c>
      <c r="G89" s="13" t="s">
        <v>242</v>
      </c>
      <c r="H89" s="19" t="s">
        <v>167</v>
      </c>
      <c r="I89" s="16">
        <v>21</v>
      </c>
      <c r="J89" s="17">
        <f t="shared" ref="J89:J113" si="65">+IF(I89&lt;&gt;0,(E89+I89),"")</f>
        <v>43923</v>
      </c>
      <c r="K89" s="26">
        <f t="shared" ref="K89:K113" ca="1" si="66">IF(J89&lt;&gt;"",(J89-$F$1),"")</f>
        <v>-221</v>
      </c>
      <c r="L89" s="27" t="str">
        <f t="shared" ref="L89:L113" si="67">IF(H89="SI","RESPONDIDO",(IF(K89=1,"VENCE MAÑANA",(IF(K89=0,"VENCE HOY",(IF(K89&gt;=0,K89,"VENCIDO")))))))</f>
        <v>RESPONDIDO</v>
      </c>
      <c r="M89" s="28"/>
      <c r="N89" s="19">
        <v>1</v>
      </c>
      <c r="O89" s="19" t="s">
        <v>33</v>
      </c>
      <c r="P89" s="29" t="s">
        <v>69</v>
      </c>
      <c r="Q89" s="29" t="s">
        <v>1156</v>
      </c>
      <c r="R89" s="19" t="s">
        <v>44</v>
      </c>
      <c r="S89" s="19">
        <v>1</v>
      </c>
      <c r="T89" s="30">
        <v>43909</v>
      </c>
      <c r="U89" s="19" t="s">
        <v>1152</v>
      </c>
      <c r="V89" s="30"/>
      <c r="W89" s="19">
        <v>5</v>
      </c>
      <c r="X89" s="30"/>
      <c r="Y89" s="29"/>
      <c r="Z89" s="31"/>
      <c r="AA89" s="31"/>
      <c r="AB89" s="31"/>
      <c r="AC89" s="31"/>
      <c r="AD89" s="31"/>
      <c r="AE89" s="31" t="s">
        <v>206</v>
      </c>
      <c r="AF89" s="31"/>
    </row>
    <row r="90" spans="1:32" s="57" customFormat="1" x14ac:dyDescent="0.3">
      <c r="A90" s="13">
        <v>69</v>
      </c>
      <c r="B90" s="13" t="s">
        <v>31</v>
      </c>
      <c r="C90" s="13" t="s">
        <v>32</v>
      </c>
      <c r="D90" s="14" t="s">
        <v>205</v>
      </c>
      <c r="E90" s="15">
        <v>43902</v>
      </c>
      <c r="F90" s="13" t="s">
        <v>65</v>
      </c>
      <c r="G90" s="13" t="s">
        <v>242</v>
      </c>
      <c r="H90" s="19" t="s">
        <v>167</v>
      </c>
      <c r="I90" s="16">
        <v>21</v>
      </c>
      <c r="J90" s="17">
        <f t="shared" si="65"/>
        <v>43923</v>
      </c>
      <c r="K90" s="26">
        <f t="shared" ca="1" si="66"/>
        <v>-221</v>
      </c>
      <c r="L90" s="27" t="str">
        <f t="shared" si="67"/>
        <v>RESPONDIDO</v>
      </c>
      <c r="M90" s="28"/>
      <c r="N90" s="19">
        <v>1</v>
      </c>
      <c r="O90" s="19" t="s">
        <v>33</v>
      </c>
      <c r="P90" s="29" t="s">
        <v>69</v>
      </c>
      <c r="Q90" s="29" t="s">
        <v>1157</v>
      </c>
      <c r="R90" s="19" t="s">
        <v>44</v>
      </c>
      <c r="S90" s="19">
        <v>1</v>
      </c>
      <c r="T90" s="30">
        <v>43909</v>
      </c>
      <c r="U90" s="19" t="s">
        <v>1152</v>
      </c>
      <c r="V90" s="30"/>
      <c r="W90" s="19">
        <v>5</v>
      </c>
      <c r="X90" s="30"/>
      <c r="Y90" s="29"/>
      <c r="Z90" s="31"/>
      <c r="AA90" s="31"/>
      <c r="AB90" s="31"/>
      <c r="AC90" s="31"/>
      <c r="AD90" s="31"/>
      <c r="AE90" s="31" t="s">
        <v>206</v>
      </c>
      <c r="AF90" s="31"/>
    </row>
    <row r="91" spans="1:32" s="57" customFormat="1" x14ac:dyDescent="0.3">
      <c r="A91" s="13">
        <v>69</v>
      </c>
      <c r="B91" s="13" t="s">
        <v>31</v>
      </c>
      <c r="C91" s="13" t="s">
        <v>32</v>
      </c>
      <c r="D91" s="14" t="s">
        <v>205</v>
      </c>
      <c r="E91" s="15">
        <v>43902</v>
      </c>
      <c r="F91" s="13" t="s">
        <v>65</v>
      </c>
      <c r="G91" s="13" t="s">
        <v>242</v>
      </c>
      <c r="H91" s="19" t="s">
        <v>167</v>
      </c>
      <c r="I91" s="16">
        <v>21</v>
      </c>
      <c r="J91" s="17">
        <f t="shared" si="65"/>
        <v>43923</v>
      </c>
      <c r="K91" s="26">
        <f t="shared" ca="1" si="66"/>
        <v>-221</v>
      </c>
      <c r="L91" s="27" t="str">
        <f t="shared" si="67"/>
        <v>RESPONDIDO</v>
      </c>
      <c r="M91" s="28"/>
      <c r="N91" s="19">
        <v>1</v>
      </c>
      <c r="O91" s="19" t="s">
        <v>33</v>
      </c>
      <c r="P91" s="29" t="s">
        <v>69</v>
      </c>
      <c r="Q91" s="29" t="s">
        <v>1158</v>
      </c>
      <c r="R91" s="19" t="s">
        <v>44</v>
      </c>
      <c r="S91" s="19">
        <v>1</v>
      </c>
      <c r="T91" s="30">
        <v>43909</v>
      </c>
      <c r="U91" s="19" t="s">
        <v>1152</v>
      </c>
      <c r="V91" s="30"/>
      <c r="W91" s="19">
        <v>5</v>
      </c>
      <c r="X91" s="30"/>
      <c r="Y91" s="29"/>
      <c r="Z91" s="31"/>
      <c r="AA91" s="31"/>
      <c r="AB91" s="31"/>
      <c r="AC91" s="31"/>
      <c r="AD91" s="31"/>
      <c r="AE91" s="31" t="s">
        <v>206</v>
      </c>
      <c r="AF91" s="31"/>
    </row>
    <row r="92" spans="1:32" s="57" customFormat="1" x14ac:dyDescent="0.3">
      <c r="A92" s="13">
        <v>69</v>
      </c>
      <c r="B92" s="13" t="s">
        <v>31</v>
      </c>
      <c r="C92" s="13" t="s">
        <v>32</v>
      </c>
      <c r="D92" s="14" t="s">
        <v>205</v>
      </c>
      <c r="E92" s="15">
        <v>43902</v>
      </c>
      <c r="F92" s="13" t="s">
        <v>65</v>
      </c>
      <c r="G92" s="13" t="s">
        <v>242</v>
      </c>
      <c r="H92" s="19" t="s">
        <v>167</v>
      </c>
      <c r="I92" s="16">
        <v>21</v>
      </c>
      <c r="J92" s="17">
        <f t="shared" si="65"/>
        <v>43923</v>
      </c>
      <c r="K92" s="26">
        <f t="shared" ca="1" si="66"/>
        <v>-221</v>
      </c>
      <c r="L92" s="27" t="str">
        <f t="shared" si="67"/>
        <v>RESPONDIDO</v>
      </c>
      <c r="M92" s="28"/>
      <c r="N92" s="19">
        <v>1</v>
      </c>
      <c r="O92" s="19" t="s">
        <v>33</v>
      </c>
      <c r="P92" s="29" t="s">
        <v>69</v>
      </c>
      <c r="Q92" s="29" t="s">
        <v>1159</v>
      </c>
      <c r="R92" s="19" t="s">
        <v>44</v>
      </c>
      <c r="S92" s="19">
        <v>1</v>
      </c>
      <c r="T92" s="30">
        <v>43909</v>
      </c>
      <c r="U92" s="19" t="s">
        <v>1152</v>
      </c>
      <c r="V92" s="30"/>
      <c r="W92" s="19">
        <v>5</v>
      </c>
      <c r="X92" s="30"/>
      <c r="Y92" s="29"/>
      <c r="Z92" s="31"/>
      <c r="AA92" s="31"/>
      <c r="AB92" s="31"/>
      <c r="AC92" s="31"/>
      <c r="AD92" s="31"/>
      <c r="AE92" s="31" t="s">
        <v>206</v>
      </c>
      <c r="AF92" s="31"/>
    </row>
    <row r="93" spans="1:32" s="57" customFormat="1" x14ac:dyDescent="0.3">
      <c r="A93" s="13">
        <v>69</v>
      </c>
      <c r="B93" s="13" t="s">
        <v>31</v>
      </c>
      <c r="C93" s="13" t="s">
        <v>32</v>
      </c>
      <c r="D93" s="14" t="s">
        <v>205</v>
      </c>
      <c r="E93" s="15">
        <v>43902</v>
      </c>
      <c r="F93" s="13" t="s">
        <v>65</v>
      </c>
      <c r="G93" s="13" t="s">
        <v>242</v>
      </c>
      <c r="H93" s="19" t="s">
        <v>167</v>
      </c>
      <c r="I93" s="16">
        <v>21</v>
      </c>
      <c r="J93" s="17">
        <f t="shared" si="65"/>
        <v>43923</v>
      </c>
      <c r="K93" s="26">
        <f t="shared" ca="1" si="66"/>
        <v>-221</v>
      </c>
      <c r="L93" s="27" t="str">
        <f t="shared" si="67"/>
        <v>RESPONDIDO</v>
      </c>
      <c r="M93" s="28"/>
      <c r="N93" s="19">
        <v>1</v>
      </c>
      <c r="O93" s="19" t="s">
        <v>33</v>
      </c>
      <c r="P93" s="29" t="s">
        <v>69</v>
      </c>
      <c r="Q93" s="29" t="s">
        <v>1160</v>
      </c>
      <c r="R93" s="19" t="s">
        <v>44</v>
      </c>
      <c r="S93" s="19">
        <v>1</v>
      </c>
      <c r="T93" s="30">
        <v>43909</v>
      </c>
      <c r="U93" s="19" t="s">
        <v>1152</v>
      </c>
      <c r="V93" s="30"/>
      <c r="W93" s="19">
        <v>5</v>
      </c>
      <c r="X93" s="30"/>
      <c r="Y93" s="29"/>
      <c r="Z93" s="31"/>
      <c r="AA93" s="31"/>
      <c r="AB93" s="31"/>
      <c r="AC93" s="31"/>
      <c r="AD93" s="31"/>
      <c r="AE93" s="31" t="s">
        <v>206</v>
      </c>
      <c r="AF93" s="31"/>
    </row>
    <row r="94" spans="1:32" s="57" customFormat="1" x14ac:dyDescent="0.3">
      <c r="A94" s="13">
        <v>69</v>
      </c>
      <c r="B94" s="13" t="s">
        <v>31</v>
      </c>
      <c r="C94" s="13" t="s">
        <v>32</v>
      </c>
      <c r="D94" s="14" t="s">
        <v>205</v>
      </c>
      <c r="E94" s="15">
        <v>43902</v>
      </c>
      <c r="F94" s="13" t="s">
        <v>65</v>
      </c>
      <c r="G94" s="13" t="s">
        <v>242</v>
      </c>
      <c r="H94" s="19" t="s">
        <v>167</v>
      </c>
      <c r="I94" s="16">
        <v>21</v>
      </c>
      <c r="J94" s="17">
        <f t="shared" si="65"/>
        <v>43923</v>
      </c>
      <c r="K94" s="26">
        <f t="shared" ca="1" si="66"/>
        <v>-221</v>
      </c>
      <c r="L94" s="27" t="str">
        <f t="shared" si="67"/>
        <v>RESPONDIDO</v>
      </c>
      <c r="M94" s="28"/>
      <c r="N94" s="19">
        <v>1</v>
      </c>
      <c r="O94" s="19" t="s">
        <v>33</v>
      </c>
      <c r="P94" s="29" t="s">
        <v>69</v>
      </c>
      <c r="Q94" s="29" t="s">
        <v>1161</v>
      </c>
      <c r="R94" s="19" t="s">
        <v>44</v>
      </c>
      <c r="S94" s="19">
        <v>1</v>
      </c>
      <c r="T94" s="30">
        <v>43909</v>
      </c>
      <c r="U94" s="19" t="s">
        <v>1152</v>
      </c>
      <c r="V94" s="30"/>
      <c r="W94" s="19">
        <v>5</v>
      </c>
      <c r="X94" s="30"/>
      <c r="Y94" s="29"/>
      <c r="Z94" s="31"/>
      <c r="AA94" s="31"/>
      <c r="AB94" s="31"/>
      <c r="AC94" s="31"/>
      <c r="AD94" s="31"/>
      <c r="AE94" s="31" t="s">
        <v>206</v>
      </c>
      <c r="AF94" s="31"/>
    </row>
    <row r="95" spans="1:32" s="57" customFormat="1" x14ac:dyDescent="0.3">
      <c r="A95" s="13">
        <v>69</v>
      </c>
      <c r="B95" s="13" t="s">
        <v>31</v>
      </c>
      <c r="C95" s="13" t="s">
        <v>32</v>
      </c>
      <c r="D95" s="14" t="s">
        <v>205</v>
      </c>
      <c r="E95" s="15">
        <v>43902</v>
      </c>
      <c r="F95" s="13" t="s">
        <v>65</v>
      </c>
      <c r="G95" s="13" t="s">
        <v>242</v>
      </c>
      <c r="H95" s="19" t="s">
        <v>167</v>
      </c>
      <c r="I95" s="16">
        <v>21</v>
      </c>
      <c r="J95" s="17">
        <f t="shared" si="65"/>
        <v>43923</v>
      </c>
      <c r="K95" s="26">
        <f t="shared" ca="1" si="66"/>
        <v>-221</v>
      </c>
      <c r="L95" s="27" t="str">
        <f t="shared" si="67"/>
        <v>RESPONDIDO</v>
      </c>
      <c r="M95" s="28"/>
      <c r="N95" s="19">
        <v>1</v>
      </c>
      <c r="O95" s="19" t="s">
        <v>33</v>
      </c>
      <c r="P95" s="29" t="s">
        <v>69</v>
      </c>
      <c r="Q95" s="29" t="s">
        <v>1162</v>
      </c>
      <c r="R95" s="19" t="s">
        <v>44</v>
      </c>
      <c r="S95" s="19">
        <v>1</v>
      </c>
      <c r="T95" s="30">
        <v>43909</v>
      </c>
      <c r="U95" s="19" t="s">
        <v>1152</v>
      </c>
      <c r="V95" s="30"/>
      <c r="W95" s="19">
        <v>5</v>
      </c>
      <c r="X95" s="30"/>
      <c r="Y95" s="29"/>
      <c r="Z95" s="31"/>
      <c r="AA95" s="31"/>
      <c r="AB95" s="31"/>
      <c r="AC95" s="31"/>
      <c r="AD95" s="31"/>
      <c r="AE95" s="31" t="s">
        <v>206</v>
      </c>
      <c r="AF95" s="31"/>
    </row>
    <row r="96" spans="1:32" s="57" customFormat="1" x14ac:dyDescent="0.3">
      <c r="A96" s="13">
        <v>69</v>
      </c>
      <c r="B96" s="13" t="s">
        <v>31</v>
      </c>
      <c r="C96" s="13" t="s">
        <v>32</v>
      </c>
      <c r="D96" s="14" t="s">
        <v>205</v>
      </c>
      <c r="E96" s="15">
        <v>43902</v>
      </c>
      <c r="F96" s="13" t="s">
        <v>65</v>
      </c>
      <c r="G96" s="13" t="s">
        <v>242</v>
      </c>
      <c r="H96" s="19" t="s">
        <v>167</v>
      </c>
      <c r="I96" s="16">
        <v>21</v>
      </c>
      <c r="J96" s="17">
        <f t="shared" si="65"/>
        <v>43923</v>
      </c>
      <c r="K96" s="26">
        <f t="shared" ca="1" si="66"/>
        <v>-221</v>
      </c>
      <c r="L96" s="27" t="str">
        <f t="shared" si="67"/>
        <v>RESPONDIDO</v>
      </c>
      <c r="M96" s="28"/>
      <c r="N96" s="19">
        <v>1</v>
      </c>
      <c r="O96" s="19" t="s">
        <v>33</v>
      </c>
      <c r="P96" s="29" t="s">
        <v>69</v>
      </c>
      <c r="Q96" s="29" t="s">
        <v>1163</v>
      </c>
      <c r="R96" s="19" t="s">
        <v>44</v>
      </c>
      <c r="S96" s="19">
        <v>1</v>
      </c>
      <c r="T96" s="30">
        <v>43909</v>
      </c>
      <c r="U96" s="19" t="s">
        <v>1152</v>
      </c>
      <c r="V96" s="30"/>
      <c r="W96" s="19">
        <v>5</v>
      </c>
      <c r="X96" s="30"/>
      <c r="Y96" s="29"/>
      <c r="Z96" s="31"/>
      <c r="AA96" s="31"/>
      <c r="AB96" s="31"/>
      <c r="AC96" s="31"/>
      <c r="AD96" s="31"/>
      <c r="AE96" s="31" t="s">
        <v>206</v>
      </c>
      <c r="AF96" s="31"/>
    </row>
    <row r="97" spans="1:32" s="57" customFormat="1" x14ac:dyDescent="0.3">
      <c r="A97" s="13">
        <v>69</v>
      </c>
      <c r="B97" s="13" t="s">
        <v>31</v>
      </c>
      <c r="C97" s="13" t="s">
        <v>32</v>
      </c>
      <c r="D97" s="14" t="s">
        <v>205</v>
      </c>
      <c r="E97" s="15">
        <v>43902</v>
      </c>
      <c r="F97" s="13" t="s">
        <v>65</v>
      </c>
      <c r="G97" s="13" t="s">
        <v>242</v>
      </c>
      <c r="H97" s="19" t="s">
        <v>167</v>
      </c>
      <c r="I97" s="16">
        <v>21</v>
      </c>
      <c r="J97" s="17">
        <f t="shared" si="65"/>
        <v>43923</v>
      </c>
      <c r="K97" s="26">
        <f t="shared" ca="1" si="66"/>
        <v>-221</v>
      </c>
      <c r="L97" s="27" t="str">
        <f t="shared" si="67"/>
        <v>RESPONDIDO</v>
      </c>
      <c r="M97" s="28"/>
      <c r="N97" s="19">
        <v>1</v>
      </c>
      <c r="O97" s="19" t="s">
        <v>33</v>
      </c>
      <c r="P97" s="29" t="s">
        <v>69</v>
      </c>
      <c r="Q97" s="29" t="s">
        <v>1164</v>
      </c>
      <c r="R97" s="19" t="s">
        <v>44</v>
      </c>
      <c r="S97" s="19">
        <v>1</v>
      </c>
      <c r="T97" s="30">
        <v>43909</v>
      </c>
      <c r="U97" s="19" t="s">
        <v>1152</v>
      </c>
      <c r="V97" s="30"/>
      <c r="W97" s="19">
        <v>5</v>
      </c>
      <c r="X97" s="30"/>
      <c r="Y97" s="29"/>
      <c r="Z97" s="31"/>
      <c r="AA97" s="31"/>
      <c r="AB97" s="31"/>
      <c r="AC97" s="31"/>
      <c r="AD97" s="31"/>
      <c r="AE97" s="31" t="s">
        <v>206</v>
      </c>
      <c r="AF97" s="31"/>
    </row>
    <row r="98" spans="1:32" s="57" customFormat="1" x14ac:dyDescent="0.3">
      <c r="A98" s="13">
        <v>69</v>
      </c>
      <c r="B98" s="13" t="s">
        <v>31</v>
      </c>
      <c r="C98" s="13" t="s">
        <v>32</v>
      </c>
      <c r="D98" s="14" t="s">
        <v>205</v>
      </c>
      <c r="E98" s="15">
        <v>43902</v>
      </c>
      <c r="F98" s="13" t="s">
        <v>65</v>
      </c>
      <c r="G98" s="13" t="s">
        <v>242</v>
      </c>
      <c r="H98" s="19" t="s">
        <v>167</v>
      </c>
      <c r="I98" s="16">
        <v>21</v>
      </c>
      <c r="J98" s="17">
        <f t="shared" si="65"/>
        <v>43923</v>
      </c>
      <c r="K98" s="26">
        <f t="shared" ca="1" si="66"/>
        <v>-221</v>
      </c>
      <c r="L98" s="27" t="str">
        <f t="shared" si="67"/>
        <v>RESPONDIDO</v>
      </c>
      <c r="M98" s="28"/>
      <c r="N98" s="19">
        <v>1</v>
      </c>
      <c r="O98" s="19" t="s">
        <v>33</v>
      </c>
      <c r="P98" s="29" t="s">
        <v>69</v>
      </c>
      <c r="Q98" s="29" t="s">
        <v>1165</v>
      </c>
      <c r="R98" s="19" t="s">
        <v>44</v>
      </c>
      <c r="S98" s="19">
        <v>1</v>
      </c>
      <c r="T98" s="30">
        <v>43909</v>
      </c>
      <c r="U98" s="19" t="s">
        <v>1152</v>
      </c>
      <c r="V98" s="30"/>
      <c r="W98" s="19">
        <v>5</v>
      </c>
      <c r="X98" s="30"/>
      <c r="Y98" s="29"/>
      <c r="Z98" s="31"/>
      <c r="AA98" s="31"/>
      <c r="AB98" s="31"/>
      <c r="AC98" s="31"/>
      <c r="AD98" s="31"/>
      <c r="AE98" s="31" t="s">
        <v>206</v>
      </c>
      <c r="AF98" s="31"/>
    </row>
    <row r="99" spans="1:32" s="57" customFormat="1" x14ac:dyDescent="0.3">
      <c r="A99" s="13">
        <v>69</v>
      </c>
      <c r="B99" s="13" t="s">
        <v>31</v>
      </c>
      <c r="C99" s="13" t="s">
        <v>32</v>
      </c>
      <c r="D99" s="14" t="s">
        <v>205</v>
      </c>
      <c r="E99" s="15">
        <v>43902</v>
      </c>
      <c r="F99" s="13" t="s">
        <v>65</v>
      </c>
      <c r="G99" s="13" t="s">
        <v>242</v>
      </c>
      <c r="H99" s="19" t="s">
        <v>167</v>
      </c>
      <c r="I99" s="16">
        <v>21</v>
      </c>
      <c r="J99" s="17">
        <f t="shared" si="65"/>
        <v>43923</v>
      </c>
      <c r="K99" s="26">
        <f t="shared" ca="1" si="66"/>
        <v>-221</v>
      </c>
      <c r="L99" s="27" t="str">
        <f t="shared" si="67"/>
        <v>RESPONDIDO</v>
      </c>
      <c r="M99" s="28"/>
      <c r="N99" s="19">
        <v>1</v>
      </c>
      <c r="O99" s="19" t="s">
        <v>33</v>
      </c>
      <c r="P99" s="29" t="s">
        <v>69</v>
      </c>
      <c r="Q99" s="29" t="s">
        <v>1166</v>
      </c>
      <c r="R99" s="19" t="s">
        <v>44</v>
      </c>
      <c r="S99" s="19">
        <v>1</v>
      </c>
      <c r="T99" s="30">
        <v>43909</v>
      </c>
      <c r="U99" s="19" t="s">
        <v>1152</v>
      </c>
      <c r="V99" s="30"/>
      <c r="W99" s="19">
        <v>5</v>
      </c>
      <c r="X99" s="30"/>
      <c r="Y99" s="29"/>
      <c r="Z99" s="31"/>
      <c r="AA99" s="31"/>
      <c r="AB99" s="31"/>
      <c r="AC99" s="31"/>
      <c r="AD99" s="31"/>
      <c r="AE99" s="31" t="s">
        <v>206</v>
      </c>
      <c r="AF99" s="31"/>
    </row>
    <row r="100" spans="1:32" s="57" customFormat="1" x14ac:dyDescent="0.3">
      <c r="A100" s="13">
        <v>69</v>
      </c>
      <c r="B100" s="13" t="s">
        <v>31</v>
      </c>
      <c r="C100" s="13" t="s">
        <v>32</v>
      </c>
      <c r="D100" s="14" t="s">
        <v>205</v>
      </c>
      <c r="E100" s="15">
        <v>43902</v>
      </c>
      <c r="F100" s="13" t="s">
        <v>65</v>
      </c>
      <c r="G100" s="13" t="s">
        <v>242</v>
      </c>
      <c r="H100" s="19" t="s">
        <v>167</v>
      </c>
      <c r="I100" s="16">
        <v>21</v>
      </c>
      <c r="J100" s="17">
        <f t="shared" si="65"/>
        <v>43923</v>
      </c>
      <c r="K100" s="26">
        <f t="shared" ca="1" si="66"/>
        <v>-221</v>
      </c>
      <c r="L100" s="27" t="str">
        <f t="shared" si="67"/>
        <v>RESPONDIDO</v>
      </c>
      <c r="M100" s="28"/>
      <c r="N100" s="19">
        <v>1</v>
      </c>
      <c r="O100" s="19" t="s">
        <v>33</v>
      </c>
      <c r="P100" s="29" t="s">
        <v>69</v>
      </c>
      <c r="Q100" s="29" t="s">
        <v>1167</v>
      </c>
      <c r="R100" s="19" t="s">
        <v>44</v>
      </c>
      <c r="S100" s="19">
        <v>1</v>
      </c>
      <c r="T100" s="30">
        <v>43909</v>
      </c>
      <c r="U100" s="19" t="s">
        <v>1152</v>
      </c>
      <c r="V100" s="30"/>
      <c r="W100" s="19">
        <v>5</v>
      </c>
      <c r="X100" s="30"/>
      <c r="Y100" s="29"/>
      <c r="Z100" s="31"/>
      <c r="AA100" s="31"/>
      <c r="AB100" s="31"/>
      <c r="AC100" s="31"/>
      <c r="AD100" s="31"/>
      <c r="AE100" s="31" t="s">
        <v>206</v>
      </c>
      <c r="AF100" s="31"/>
    </row>
    <row r="101" spans="1:32" s="57" customFormat="1" x14ac:dyDescent="0.3">
      <c r="A101" s="13">
        <v>69</v>
      </c>
      <c r="B101" s="13" t="s">
        <v>31</v>
      </c>
      <c r="C101" s="13" t="s">
        <v>32</v>
      </c>
      <c r="D101" s="14" t="s">
        <v>205</v>
      </c>
      <c r="E101" s="15">
        <v>43902</v>
      </c>
      <c r="F101" s="13" t="s">
        <v>65</v>
      </c>
      <c r="G101" s="13" t="s">
        <v>242</v>
      </c>
      <c r="H101" s="19" t="s">
        <v>167</v>
      </c>
      <c r="I101" s="16">
        <v>21</v>
      </c>
      <c r="J101" s="17">
        <f t="shared" si="65"/>
        <v>43923</v>
      </c>
      <c r="K101" s="26">
        <f t="shared" ca="1" si="66"/>
        <v>-221</v>
      </c>
      <c r="L101" s="27" t="str">
        <f t="shared" si="67"/>
        <v>RESPONDIDO</v>
      </c>
      <c r="M101" s="28"/>
      <c r="N101" s="19">
        <v>1</v>
      </c>
      <c r="O101" s="19" t="s">
        <v>33</v>
      </c>
      <c r="P101" s="29" t="s">
        <v>69</v>
      </c>
      <c r="Q101" s="29" t="s">
        <v>1168</v>
      </c>
      <c r="R101" s="19" t="s">
        <v>44</v>
      </c>
      <c r="S101" s="19">
        <v>1</v>
      </c>
      <c r="T101" s="30">
        <v>43909</v>
      </c>
      <c r="U101" s="19" t="s">
        <v>1152</v>
      </c>
      <c r="V101" s="30"/>
      <c r="W101" s="19">
        <v>5</v>
      </c>
      <c r="X101" s="30"/>
      <c r="Y101" s="29"/>
      <c r="Z101" s="31"/>
      <c r="AA101" s="31"/>
      <c r="AB101" s="31"/>
      <c r="AC101" s="31"/>
      <c r="AD101" s="31"/>
      <c r="AE101" s="31" t="s">
        <v>206</v>
      </c>
      <c r="AF101" s="31"/>
    </row>
    <row r="102" spans="1:32" s="57" customFormat="1" x14ac:dyDescent="0.3">
      <c r="A102" s="13">
        <v>69</v>
      </c>
      <c r="B102" s="13" t="s">
        <v>31</v>
      </c>
      <c r="C102" s="13" t="s">
        <v>32</v>
      </c>
      <c r="D102" s="14" t="s">
        <v>205</v>
      </c>
      <c r="E102" s="15">
        <v>43902</v>
      </c>
      <c r="F102" s="13" t="s">
        <v>65</v>
      </c>
      <c r="G102" s="13" t="s">
        <v>242</v>
      </c>
      <c r="H102" s="19" t="s">
        <v>167</v>
      </c>
      <c r="I102" s="16">
        <v>21</v>
      </c>
      <c r="J102" s="17">
        <f t="shared" si="65"/>
        <v>43923</v>
      </c>
      <c r="K102" s="26">
        <f t="shared" ca="1" si="66"/>
        <v>-221</v>
      </c>
      <c r="L102" s="27" t="str">
        <f t="shared" si="67"/>
        <v>RESPONDIDO</v>
      </c>
      <c r="M102" s="28"/>
      <c r="N102" s="19">
        <v>1</v>
      </c>
      <c r="O102" s="19" t="s">
        <v>33</v>
      </c>
      <c r="P102" s="29" t="s">
        <v>69</v>
      </c>
      <c r="Q102" s="29" t="s">
        <v>1169</v>
      </c>
      <c r="R102" s="19" t="s">
        <v>44</v>
      </c>
      <c r="S102" s="19">
        <v>1</v>
      </c>
      <c r="T102" s="30">
        <v>43909</v>
      </c>
      <c r="U102" s="19" t="s">
        <v>1152</v>
      </c>
      <c r="V102" s="30"/>
      <c r="W102" s="19">
        <v>5</v>
      </c>
      <c r="X102" s="30"/>
      <c r="Y102" s="29"/>
      <c r="Z102" s="31"/>
      <c r="AA102" s="31"/>
      <c r="AB102" s="31"/>
      <c r="AC102" s="31"/>
      <c r="AD102" s="31"/>
      <c r="AE102" s="31" t="s">
        <v>206</v>
      </c>
      <c r="AF102" s="31"/>
    </row>
    <row r="103" spans="1:32" s="57" customFormat="1" x14ac:dyDescent="0.3">
      <c r="A103" s="13">
        <v>69</v>
      </c>
      <c r="B103" s="13" t="s">
        <v>31</v>
      </c>
      <c r="C103" s="13" t="s">
        <v>32</v>
      </c>
      <c r="D103" s="14" t="s">
        <v>205</v>
      </c>
      <c r="E103" s="15">
        <v>43902</v>
      </c>
      <c r="F103" s="13" t="s">
        <v>65</v>
      </c>
      <c r="G103" s="13" t="s">
        <v>242</v>
      </c>
      <c r="H103" s="19" t="s">
        <v>167</v>
      </c>
      <c r="I103" s="16">
        <v>21</v>
      </c>
      <c r="J103" s="17">
        <f t="shared" si="65"/>
        <v>43923</v>
      </c>
      <c r="K103" s="26">
        <f t="shared" ca="1" si="66"/>
        <v>-221</v>
      </c>
      <c r="L103" s="27" t="str">
        <f t="shared" si="67"/>
        <v>RESPONDIDO</v>
      </c>
      <c r="M103" s="28"/>
      <c r="N103" s="19">
        <v>1</v>
      </c>
      <c r="O103" s="19" t="s">
        <v>33</v>
      </c>
      <c r="P103" s="29" t="s">
        <v>69</v>
      </c>
      <c r="Q103" s="29" t="s">
        <v>1170</v>
      </c>
      <c r="R103" s="19" t="s">
        <v>44</v>
      </c>
      <c r="S103" s="19">
        <v>1</v>
      </c>
      <c r="T103" s="30">
        <v>43909</v>
      </c>
      <c r="U103" s="19" t="s">
        <v>1152</v>
      </c>
      <c r="V103" s="30"/>
      <c r="W103" s="19">
        <v>5</v>
      </c>
      <c r="X103" s="30"/>
      <c r="Y103" s="29"/>
      <c r="Z103" s="31"/>
      <c r="AA103" s="31"/>
      <c r="AB103" s="31"/>
      <c r="AC103" s="31"/>
      <c r="AD103" s="31"/>
      <c r="AE103" s="31" t="s">
        <v>206</v>
      </c>
      <c r="AF103" s="31"/>
    </row>
    <row r="104" spans="1:32" s="57" customFormat="1" x14ac:dyDescent="0.3">
      <c r="A104" s="13">
        <v>69</v>
      </c>
      <c r="B104" s="13" t="s">
        <v>31</v>
      </c>
      <c r="C104" s="13" t="s">
        <v>32</v>
      </c>
      <c r="D104" s="14" t="s">
        <v>205</v>
      </c>
      <c r="E104" s="15">
        <v>43902</v>
      </c>
      <c r="F104" s="13" t="s">
        <v>65</v>
      </c>
      <c r="G104" s="13" t="s">
        <v>242</v>
      </c>
      <c r="H104" s="19" t="s">
        <v>167</v>
      </c>
      <c r="I104" s="16">
        <v>21</v>
      </c>
      <c r="J104" s="17">
        <f t="shared" si="65"/>
        <v>43923</v>
      </c>
      <c r="K104" s="26">
        <f t="shared" ca="1" si="66"/>
        <v>-221</v>
      </c>
      <c r="L104" s="27" t="str">
        <f t="shared" si="67"/>
        <v>RESPONDIDO</v>
      </c>
      <c r="M104" s="28"/>
      <c r="N104" s="19">
        <v>1</v>
      </c>
      <c r="O104" s="19" t="s">
        <v>33</v>
      </c>
      <c r="P104" s="29" t="s">
        <v>69</v>
      </c>
      <c r="Q104" s="29" t="s">
        <v>1171</v>
      </c>
      <c r="R104" s="19" t="s">
        <v>44</v>
      </c>
      <c r="S104" s="19">
        <v>1</v>
      </c>
      <c r="T104" s="30">
        <v>43909</v>
      </c>
      <c r="U104" s="19" t="s">
        <v>1152</v>
      </c>
      <c r="V104" s="30"/>
      <c r="W104" s="19">
        <v>5</v>
      </c>
      <c r="X104" s="30"/>
      <c r="Y104" s="29"/>
      <c r="Z104" s="31"/>
      <c r="AA104" s="31"/>
      <c r="AB104" s="31"/>
      <c r="AC104" s="31"/>
      <c r="AD104" s="31"/>
      <c r="AE104" s="31" t="s">
        <v>206</v>
      </c>
      <c r="AF104" s="31"/>
    </row>
    <row r="105" spans="1:32" s="57" customFormat="1" x14ac:dyDescent="0.3">
      <c r="A105" s="13">
        <v>69</v>
      </c>
      <c r="B105" s="13" t="s">
        <v>31</v>
      </c>
      <c r="C105" s="13" t="s">
        <v>32</v>
      </c>
      <c r="D105" s="14" t="s">
        <v>205</v>
      </c>
      <c r="E105" s="15">
        <v>43902</v>
      </c>
      <c r="F105" s="13" t="s">
        <v>65</v>
      </c>
      <c r="G105" s="13" t="s">
        <v>242</v>
      </c>
      <c r="H105" s="19" t="s">
        <v>167</v>
      </c>
      <c r="I105" s="16">
        <v>21</v>
      </c>
      <c r="J105" s="17">
        <f t="shared" si="65"/>
        <v>43923</v>
      </c>
      <c r="K105" s="26">
        <f t="shared" ca="1" si="66"/>
        <v>-221</v>
      </c>
      <c r="L105" s="27" t="str">
        <f t="shared" si="67"/>
        <v>RESPONDIDO</v>
      </c>
      <c r="M105" s="28"/>
      <c r="N105" s="19">
        <v>1</v>
      </c>
      <c r="O105" s="19" t="s">
        <v>33</v>
      </c>
      <c r="P105" s="29" t="s">
        <v>69</v>
      </c>
      <c r="Q105" s="29" t="s">
        <v>1172</v>
      </c>
      <c r="R105" s="19" t="s">
        <v>44</v>
      </c>
      <c r="S105" s="19">
        <v>1</v>
      </c>
      <c r="T105" s="30">
        <v>43909</v>
      </c>
      <c r="U105" s="19" t="s">
        <v>1152</v>
      </c>
      <c r="V105" s="30"/>
      <c r="W105" s="19">
        <v>5</v>
      </c>
      <c r="X105" s="30"/>
      <c r="Y105" s="29"/>
      <c r="Z105" s="31"/>
      <c r="AA105" s="31"/>
      <c r="AB105" s="31"/>
      <c r="AC105" s="31"/>
      <c r="AD105" s="31"/>
      <c r="AE105" s="31" t="s">
        <v>206</v>
      </c>
      <c r="AF105" s="31"/>
    </row>
    <row r="106" spans="1:32" s="57" customFormat="1" x14ac:dyDescent="0.3">
      <c r="A106" s="13">
        <v>69</v>
      </c>
      <c r="B106" s="13" t="s">
        <v>31</v>
      </c>
      <c r="C106" s="13" t="s">
        <v>32</v>
      </c>
      <c r="D106" s="14" t="s">
        <v>205</v>
      </c>
      <c r="E106" s="15">
        <v>43902</v>
      </c>
      <c r="F106" s="13" t="s">
        <v>65</v>
      </c>
      <c r="G106" s="13" t="s">
        <v>242</v>
      </c>
      <c r="H106" s="19" t="s">
        <v>167</v>
      </c>
      <c r="I106" s="16">
        <v>21</v>
      </c>
      <c r="J106" s="17">
        <f t="shared" si="65"/>
        <v>43923</v>
      </c>
      <c r="K106" s="26">
        <f t="shared" ca="1" si="66"/>
        <v>-221</v>
      </c>
      <c r="L106" s="27" t="str">
        <f t="shared" si="67"/>
        <v>RESPONDIDO</v>
      </c>
      <c r="M106" s="28"/>
      <c r="N106" s="19">
        <v>1</v>
      </c>
      <c r="O106" s="19" t="s">
        <v>33</v>
      </c>
      <c r="P106" s="29" t="s">
        <v>69</v>
      </c>
      <c r="Q106" s="29" t="s">
        <v>1173</v>
      </c>
      <c r="R106" s="19" t="s">
        <v>44</v>
      </c>
      <c r="S106" s="19">
        <v>1</v>
      </c>
      <c r="T106" s="30">
        <v>43909</v>
      </c>
      <c r="U106" s="19" t="s">
        <v>1152</v>
      </c>
      <c r="V106" s="30"/>
      <c r="W106" s="19">
        <v>5</v>
      </c>
      <c r="X106" s="30"/>
      <c r="Y106" s="29"/>
      <c r="Z106" s="31"/>
      <c r="AA106" s="31"/>
      <c r="AB106" s="31"/>
      <c r="AC106" s="31"/>
      <c r="AD106" s="31"/>
      <c r="AE106" s="31" t="s">
        <v>206</v>
      </c>
      <c r="AF106" s="31"/>
    </row>
    <row r="107" spans="1:32" s="57" customFormat="1" x14ac:dyDescent="0.3">
      <c r="A107" s="13">
        <v>69</v>
      </c>
      <c r="B107" s="13" t="s">
        <v>31</v>
      </c>
      <c r="C107" s="13" t="s">
        <v>32</v>
      </c>
      <c r="D107" s="14" t="s">
        <v>205</v>
      </c>
      <c r="E107" s="15">
        <v>43902</v>
      </c>
      <c r="F107" s="13" t="s">
        <v>65</v>
      </c>
      <c r="G107" s="13" t="s">
        <v>242</v>
      </c>
      <c r="H107" s="19" t="s">
        <v>167</v>
      </c>
      <c r="I107" s="16">
        <v>21</v>
      </c>
      <c r="J107" s="17">
        <f t="shared" si="65"/>
        <v>43923</v>
      </c>
      <c r="K107" s="26">
        <f t="shared" ca="1" si="66"/>
        <v>-221</v>
      </c>
      <c r="L107" s="27" t="str">
        <f t="shared" si="67"/>
        <v>RESPONDIDO</v>
      </c>
      <c r="M107" s="28"/>
      <c r="N107" s="19">
        <v>1</v>
      </c>
      <c r="O107" s="19" t="s">
        <v>33</v>
      </c>
      <c r="P107" s="29" t="s">
        <v>69</v>
      </c>
      <c r="Q107" s="29" t="s">
        <v>1174</v>
      </c>
      <c r="R107" s="19" t="s">
        <v>44</v>
      </c>
      <c r="S107" s="19">
        <v>1</v>
      </c>
      <c r="T107" s="30">
        <v>43909</v>
      </c>
      <c r="U107" s="19" t="s">
        <v>1152</v>
      </c>
      <c r="V107" s="30"/>
      <c r="W107" s="19">
        <v>5</v>
      </c>
      <c r="X107" s="30"/>
      <c r="Y107" s="29"/>
      <c r="Z107" s="31"/>
      <c r="AA107" s="31"/>
      <c r="AB107" s="31"/>
      <c r="AC107" s="31"/>
      <c r="AD107" s="31"/>
      <c r="AE107" s="31" t="s">
        <v>206</v>
      </c>
      <c r="AF107" s="31"/>
    </row>
    <row r="108" spans="1:32" s="57" customFormat="1" x14ac:dyDescent="0.3">
      <c r="A108" s="13">
        <v>69</v>
      </c>
      <c r="B108" s="13" t="s">
        <v>31</v>
      </c>
      <c r="C108" s="13" t="s">
        <v>32</v>
      </c>
      <c r="D108" s="14" t="s">
        <v>205</v>
      </c>
      <c r="E108" s="15">
        <v>43902</v>
      </c>
      <c r="F108" s="13" t="s">
        <v>65</v>
      </c>
      <c r="G108" s="13" t="s">
        <v>242</v>
      </c>
      <c r="H108" s="19" t="s">
        <v>167</v>
      </c>
      <c r="I108" s="16">
        <v>21</v>
      </c>
      <c r="J108" s="17">
        <f t="shared" si="65"/>
        <v>43923</v>
      </c>
      <c r="K108" s="26">
        <f t="shared" ca="1" si="66"/>
        <v>-221</v>
      </c>
      <c r="L108" s="27" t="str">
        <f t="shared" si="67"/>
        <v>RESPONDIDO</v>
      </c>
      <c r="M108" s="28"/>
      <c r="N108" s="19">
        <v>1</v>
      </c>
      <c r="O108" s="19" t="s">
        <v>33</v>
      </c>
      <c r="P108" s="29" t="s">
        <v>69</v>
      </c>
      <c r="Q108" s="29" t="s">
        <v>1175</v>
      </c>
      <c r="R108" s="19" t="s">
        <v>44</v>
      </c>
      <c r="S108" s="19">
        <v>1</v>
      </c>
      <c r="T108" s="30">
        <v>43909</v>
      </c>
      <c r="U108" s="19" t="s">
        <v>1152</v>
      </c>
      <c r="V108" s="30"/>
      <c r="W108" s="19">
        <v>5</v>
      </c>
      <c r="X108" s="30"/>
      <c r="Y108" s="29"/>
      <c r="Z108" s="31"/>
      <c r="AA108" s="31"/>
      <c r="AB108" s="31"/>
      <c r="AC108" s="31"/>
      <c r="AD108" s="31"/>
      <c r="AE108" s="31" t="s">
        <v>206</v>
      </c>
      <c r="AF108" s="31"/>
    </row>
    <row r="109" spans="1:32" s="57" customFormat="1" x14ac:dyDescent="0.3">
      <c r="A109" s="13">
        <v>69</v>
      </c>
      <c r="B109" s="13" t="s">
        <v>31</v>
      </c>
      <c r="C109" s="13" t="s">
        <v>32</v>
      </c>
      <c r="D109" s="14" t="s">
        <v>205</v>
      </c>
      <c r="E109" s="15">
        <v>43902</v>
      </c>
      <c r="F109" s="13" t="s">
        <v>65</v>
      </c>
      <c r="G109" s="13" t="s">
        <v>242</v>
      </c>
      <c r="H109" s="19" t="s">
        <v>167</v>
      </c>
      <c r="I109" s="16">
        <v>21</v>
      </c>
      <c r="J109" s="17">
        <f t="shared" si="65"/>
        <v>43923</v>
      </c>
      <c r="K109" s="26">
        <f t="shared" ca="1" si="66"/>
        <v>-221</v>
      </c>
      <c r="L109" s="27" t="str">
        <f t="shared" si="67"/>
        <v>RESPONDIDO</v>
      </c>
      <c r="M109" s="28"/>
      <c r="N109" s="19">
        <v>1</v>
      </c>
      <c r="O109" s="19" t="s">
        <v>33</v>
      </c>
      <c r="P109" s="29" t="s">
        <v>69</v>
      </c>
      <c r="Q109" s="29" t="s">
        <v>1176</v>
      </c>
      <c r="R109" s="19" t="s">
        <v>44</v>
      </c>
      <c r="S109" s="19">
        <v>1</v>
      </c>
      <c r="T109" s="30">
        <v>43909</v>
      </c>
      <c r="U109" s="19" t="s">
        <v>1152</v>
      </c>
      <c r="V109" s="30"/>
      <c r="W109" s="19">
        <v>5</v>
      </c>
      <c r="X109" s="30"/>
      <c r="Y109" s="29"/>
      <c r="Z109" s="31"/>
      <c r="AA109" s="31"/>
      <c r="AB109" s="31"/>
      <c r="AC109" s="31"/>
      <c r="AD109" s="31"/>
      <c r="AE109" s="31" t="s">
        <v>206</v>
      </c>
      <c r="AF109" s="31"/>
    </row>
    <row r="110" spans="1:32" s="57" customFormat="1" x14ac:dyDescent="0.3">
      <c r="A110" s="13">
        <v>69</v>
      </c>
      <c r="B110" s="13" t="s">
        <v>31</v>
      </c>
      <c r="C110" s="13" t="s">
        <v>32</v>
      </c>
      <c r="D110" s="14" t="s">
        <v>205</v>
      </c>
      <c r="E110" s="15">
        <v>43902</v>
      </c>
      <c r="F110" s="13" t="s">
        <v>65</v>
      </c>
      <c r="G110" s="13" t="s">
        <v>242</v>
      </c>
      <c r="H110" s="19" t="s">
        <v>167</v>
      </c>
      <c r="I110" s="16">
        <v>21</v>
      </c>
      <c r="J110" s="17">
        <f t="shared" si="65"/>
        <v>43923</v>
      </c>
      <c r="K110" s="26">
        <f t="shared" ca="1" si="66"/>
        <v>-221</v>
      </c>
      <c r="L110" s="27" t="str">
        <f t="shared" si="67"/>
        <v>RESPONDIDO</v>
      </c>
      <c r="M110" s="28"/>
      <c r="N110" s="19">
        <v>1</v>
      </c>
      <c r="O110" s="19" t="s">
        <v>33</v>
      </c>
      <c r="P110" s="29" t="s">
        <v>69</v>
      </c>
      <c r="Q110" s="29" t="s">
        <v>1177</v>
      </c>
      <c r="R110" s="19" t="s">
        <v>44</v>
      </c>
      <c r="S110" s="19">
        <v>3</v>
      </c>
      <c r="T110" s="30">
        <v>43909</v>
      </c>
      <c r="U110" s="19" t="s">
        <v>1152</v>
      </c>
      <c r="V110" s="30"/>
      <c r="W110" s="19">
        <v>5</v>
      </c>
      <c r="X110" s="30"/>
      <c r="Y110" s="29"/>
      <c r="Z110" s="31"/>
      <c r="AA110" s="31"/>
      <c r="AB110" s="31"/>
      <c r="AC110" s="31"/>
      <c r="AD110" s="31"/>
      <c r="AE110" s="31" t="s">
        <v>206</v>
      </c>
      <c r="AF110" s="31"/>
    </row>
    <row r="111" spans="1:32" s="57" customFormat="1" x14ac:dyDescent="0.3">
      <c r="A111" s="13">
        <v>69</v>
      </c>
      <c r="B111" s="13" t="s">
        <v>31</v>
      </c>
      <c r="C111" s="13" t="s">
        <v>32</v>
      </c>
      <c r="D111" s="14" t="s">
        <v>205</v>
      </c>
      <c r="E111" s="15">
        <v>43902</v>
      </c>
      <c r="F111" s="13" t="s">
        <v>65</v>
      </c>
      <c r="G111" s="13" t="s">
        <v>242</v>
      </c>
      <c r="H111" s="19" t="s">
        <v>167</v>
      </c>
      <c r="I111" s="16">
        <v>21</v>
      </c>
      <c r="J111" s="17">
        <f t="shared" si="65"/>
        <v>43923</v>
      </c>
      <c r="K111" s="26">
        <f t="shared" ca="1" si="66"/>
        <v>-221</v>
      </c>
      <c r="L111" s="27" t="str">
        <f t="shared" si="67"/>
        <v>RESPONDIDO</v>
      </c>
      <c r="M111" s="28"/>
      <c r="N111" s="19">
        <v>1</v>
      </c>
      <c r="O111" s="19" t="s">
        <v>33</v>
      </c>
      <c r="P111" s="29" t="s">
        <v>69</v>
      </c>
      <c r="Q111" s="29" t="s">
        <v>1178</v>
      </c>
      <c r="R111" s="19" t="s">
        <v>44</v>
      </c>
      <c r="S111" s="19">
        <v>3</v>
      </c>
      <c r="T111" s="30">
        <v>43909</v>
      </c>
      <c r="U111" s="19" t="s">
        <v>1152</v>
      </c>
      <c r="V111" s="30"/>
      <c r="W111" s="19">
        <v>5</v>
      </c>
      <c r="X111" s="30"/>
      <c r="Y111" s="29"/>
      <c r="Z111" s="31"/>
      <c r="AA111" s="31"/>
      <c r="AB111" s="31"/>
      <c r="AC111" s="31"/>
      <c r="AD111" s="31"/>
      <c r="AE111" s="31" t="s">
        <v>206</v>
      </c>
      <c r="AF111" s="31"/>
    </row>
    <row r="112" spans="1:32" s="57" customFormat="1" x14ac:dyDescent="0.3">
      <c r="A112" s="13">
        <v>69</v>
      </c>
      <c r="B112" s="13" t="s">
        <v>31</v>
      </c>
      <c r="C112" s="13" t="s">
        <v>32</v>
      </c>
      <c r="D112" s="14" t="s">
        <v>205</v>
      </c>
      <c r="E112" s="15">
        <v>43902</v>
      </c>
      <c r="F112" s="13" t="s">
        <v>65</v>
      </c>
      <c r="G112" s="13" t="s">
        <v>242</v>
      </c>
      <c r="H112" s="19" t="s">
        <v>167</v>
      </c>
      <c r="I112" s="16">
        <v>21</v>
      </c>
      <c r="J112" s="17">
        <f t="shared" si="65"/>
        <v>43923</v>
      </c>
      <c r="K112" s="26">
        <f t="shared" ca="1" si="66"/>
        <v>-221</v>
      </c>
      <c r="L112" s="27" t="str">
        <f t="shared" si="67"/>
        <v>RESPONDIDO</v>
      </c>
      <c r="M112" s="28"/>
      <c r="N112" s="19">
        <v>1</v>
      </c>
      <c r="O112" s="19" t="s">
        <v>33</v>
      </c>
      <c r="P112" s="29" t="s">
        <v>69</v>
      </c>
      <c r="Q112" s="29" t="s">
        <v>1179</v>
      </c>
      <c r="R112" s="19" t="s">
        <v>44</v>
      </c>
      <c r="S112" s="19">
        <v>3</v>
      </c>
      <c r="T112" s="30">
        <v>43909</v>
      </c>
      <c r="U112" s="19" t="s">
        <v>1152</v>
      </c>
      <c r="V112" s="30"/>
      <c r="W112" s="19">
        <v>5</v>
      </c>
      <c r="X112" s="30"/>
      <c r="Y112" s="29"/>
      <c r="Z112" s="31"/>
      <c r="AA112" s="31"/>
      <c r="AB112" s="31"/>
      <c r="AC112" s="31"/>
      <c r="AD112" s="31"/>
      <c r="AE112" s="31" t="s">
        <v>206</v>
      </c>
      <c r="AF112" s="31"/>
    </row>
    <row r="113" spans="1:32" s="57" customFormat="1" x14ac:dyDescent="0.3">
      <c r="A113" s="13">
        <v>69</v>
      </c>
      <c r="B113" s="13" t="s">
        <v>31</v>
      </c>
      <c r="C113" s="13" t="s">
        <v>32</v>
      </c>
      <c r="D113" s="14" t="s">
        <v>205</v>
      </c>
      <c r="E113" s="15">
        <v>43902</v>
      </c>
      <c r="F113" s="13" t="s">
        <v>65</v>
      </c>
      <c r="G113" s="13" t="s">
        <v>242</v>
      </c>
      <c r="H113" s="19" t="s">
        <v>167</v>
      </c>
      <c r="I113" s="16">
        <v>21</v>
      </c>
      <c r="J113" s="17">
        <f t="shared" si="65"/>
        <v>43923</v>
      </c>
      <c r="K113" s="26">
        <f t="shared" ca="1" si="66"/>
        <v>-221</v>
      </c>
      <c r="L113" s="27" t="str">
        <f t="shared" si="67"/>
        <v>RESPONDIDO</v>
      </c>
      <c r="M113" s="28"/>
      <c r="N113" s="19">
        <v>1</v>
      </c>
      <c r="O113" s="19" t="s">
        <v>33</v>
      </c>
      <c r="P113" s="29" t="s">
        <v>69</v>
      </c>
      <c r="Q113" s="29" t="s">
        <v>1180</v>
      </c>
      <c r="R113" s="19" t="s">
        <v>44</v>
      </c>
      <c r="S113" s="19">
        <v>3</v>
      </c>
      <c r="T113" s="30">
        <v>43909</v>
      </c>
      <c r="U113" s="19" t="s">
        <v>1152</v>
      </c>
      <c r="V113" s="30"/>
      <c r="W113" s="19">
        <v>5</v>
      </c>
      <c r="X113" s="30"/>
      <c r="Y113" s="29"/>
      <c r="Z113" s="31"/>
      <c r="AA113" s="31"/>
      <c r="AB113" s="31"/>
      <c r="AC113" s="31"/>
      <c r="AD113" s="31"/>
      <c r="AE113" s="31" t="s">
        <v>206</v>
      </c>
      <c r="AF113" s="31"/>
    </row>
    <row r="114" spans="1:32" s="47" customFormat="1" ht="17.25" customHeight="1" x14ac:dyDescent="0.3">
      <c r="A114" s="13">
        <v>69</v>
      </c>
      <c r="B114" s="13" t="s">
        <v>31</v>
      </c>
      <c r="C114" s="13" t="s">
        <v>32</v>
      </c>
      <c r="D114" s="14" t="s">
        <v>1237</v>
      </c>
      <c r="E114" s="15">
        <v>43902</v>
      </c>
      <c r="F114" s="13" t="s">
        <v>81</v>
      </c>
      <c r="G114" s="13" t="s">
        <v>63</v>
      </c>
      <c r="H114" s="19" t="s">
        <v>167</v>
      </c>
      <c r="I114" s="16">
        <v>21</v>
      </c>
      <c r="J114" s="17">
        <f t="shared" si="44"/>
        <v>43923</v>
      </c>
      <c r="K114" s="26">
        <f t="shared" ca="1" si="45"/>
        <v>-221</v>
      </c>
      <c r="L114" s="27" t="str">
        <f t="shared" si="46"/>
        <v>RESPONDIDO</v>
      </c>
      <c r="M114" s="28" t="s">
        <v>346</v>
      </c>
      <c r="N114" s="19">
        <v>5</v>
      </c>
      <c r="O114" s="19" t="s">
        <v>33</v>
      </c>
      <c r="P114" s="29" t="s">
        <v>275</v>
      </c>
      <c r="Q114" s="29" t="s">
        <v>442</v>
      </c>
      <c r="R114" s="19" t="s">
        <v>44</v>
      </c>
      <c r="S114" s="19">
        <v>4</v>
      </c>
      <c r="T114" s="30">
        <v>43923</v>
      </c>
      <c r="U114" s="54" t="s">
        <v>441</v>
      </c>
      <c r="V114" s="30">
        <v>43923</v>
      </c>
      <c r="W114" s="19">
        <v>1</v>
      </c>
      <c r="X114" s="30"/>
      <c r="Y114" s="29"/>
      <c r="Z114" s="31"/>
      <c r="AA114" s="31"/>
      <c r="AB114" s="31"/>
      <c r="AC114" s="31"/>
      <c r="AD114" s="31"/>
      <c r="AE114" s="31" t="s">
        <v>207</v>
      </c>
      <c r="AF114" s="31"/>
    </row>
    <row r="115" spans="1:32" s="47" customFormat="1" ht="17.25" customHeight="1" x14ac:dyDescent="0.3">
      <c r="A115" s="13">
        <v>69</v>
      </c>
      <c r="B115" s="13" t="s">
        <v>31</v>
      </c>
      <c r="C115" s="13" t="s">
        <v>32</v>
      </c>
      <c r="D115" s="14" t="s">
        <v>286</v>
      </c>
      <c r="E115" s="15">
        <v>43902</v>
      </c>
      <c r="F115" s="13" t="s">
        <v>284</v>
      </c>
      <c r="G115" s="13" t="s">
        <v>63</v>
      </c>
      <c r="H115" s="19" t="s">
        <v>167</v>
      </c>
      <c r="I115" s="16">
        <v>21</v>
      </c>
      <c r="J115" s="17">
        <f t="shared" si="44"/>
        <v>43923</v>
      </c>
      <c r="K115" s="26">
        <f t="shared" ca="1" si="45"/>
        <v>-221</v>
      </c>
      <c r="L115" s="27" t="str">
        <f t="shared" si="46"/>
        <v>RESPONDIDO</v>
      </c>
      <c r="M115" s="28" t="s">
        <v>346</v>
      </c>
      <c r="N115" s="19">
        <v>1</v>
      </c>
      <c r="O115" s="19" t="s">
        <v>173</v>
      </c>
      <c r="P115" s="29" t="s">
        <v>281</v>
      </c>
      <c r="Q115" s="29" t="s">
        <v>337</v>
      </c>
      <c r="R115" s="19" t="s">
        <v>44</v>
      </c>
      <c r="S115" s="19">
        <v>3</v>
      </c>
      <c r="T115" s="30">
        <v>43921</v>
      </c>
      <c r="U115" s="54" t="s">
        <v>1228</v>
      </c>
      <c r="V115" s="30">
        <v>43921</v>
      </c>
      <c r="W115" s="19">
        <v>1</v>
      </c>
      <c r="X115" s="30"/>
      <c r="Y115" s="29"/>
      <c r="Z115" s="31"/>
      <c r="AA115" s="31"/>
      <c r="AB115" s="31"/>
      <c r="AC115" s="31"/>
      <c r="AD115" s="31"/>
      <c r="AE115" s="31" t="s">
        <v>282</v>
      </c>
      <c r="AF115" s="31"/>
    </row>
    <row r="116" spans="1:32" s="47" customFormat="1" ht="17.25" customHeight="1" x14ac:dyDescent="0.3">
      <c r="A116" s="13">
        <v>69</v>
      </c>
      <c r="B116" s="13" t="s">
        <v>31</v>
      </c>
      <c r="C116" s="13" t="s">
        <v>32</v>
      </c>
      <c r="D116" s="14" t="s">
        <v>245</v>
      </c>
      <c r="E116" s="15">
        <v>43903</v>
      </c>
      <c r="F116" s="13" t="s">
        <v>443</v>
      </c>
      <c r="G116" s="13" t="s">
        <v>242</v>
      </c>
      <c r="H116" s="19" t="s">
        <v>167</v>
      </c>
      <c r="I116" s="16">
        <v>21</v>
      </c>
      <c r="J116" s="17">
        <f t="shared" ref="J116:J118" si="68">+IF(I116&lt;&gt;0,(E116+I116),"")</f>
        <v>43924</v>
      </c>
      <c r="K116" s="26">
        <f t="shared" ref="K116:K118" ca="1" si="69">IF(J116&lt;&gt;"",(J116-$F$1),"")</f>
        <v>-220</v>
      </c>
      <c r="L116" s="27" t="str">
        <f t="shared" ref="L116:L118" si="70">IF(H116="SI","RESPONDIDO",(IF(K116=1,"VENCE MAÑANA",(IF(K116=0,"VENCE HOY",(IF(K116&gt;=0,K116,"VENCIDO")))))))</f>
        <v>RESPONDIDO</v>
      </c>
      <c r="M116" s="28" t="s">
        <v>347</v>
      </c>
      <c r="N116" s="19" t="s">
        <v>44</v>
      </c>
      <c r="O116" s="19" t="s">
        <v>44</v>
      </c>
      <c r="P116" s="29" t="s">
        <v>44</v>
      </c>
      <c r="Q116" s="29" t="s">
        <v>44</v>
      </c>
      <c r="R116" s="19" t="s">
        <v>44</v>
      </c>
      <c r="S116" s="19" t="s">
        <v>44</v>
      </c>
      <c r="T116" s="30">
        <v>43923</v>
      </c>
      <c r="U116" s="54" t="s">
        <v>444</v>
      </c>
      <c r="V116" s="30">
        <v>43923</v>
      </c>
      <c r="W116" s="19">
        <v>1</v>
      </c>
      <c r="X116" s="30"/>
      <c r="Y116" s="29"/>
      <c r="Z116" s="31"/>
      <c r="AA116" s="31"/>
      <c r="AB116" s="31"/>
      <c r="AC116" s="31"/>
      <c r="AD116" s="31"/>
      <c r="AE116" s="31" t="s">
        <v>226</v>
      </c>
      <c r="AF116" s="31"/>
    </row>
    <row r="117" spans="1:32" s="47" customFormat="1" x14ac:dyDescent="0.3">
      <c r="A117" s="13">
        <v>69</v>
      </c>
      <c r="B117" s="13" t="s">
        <v>31</v>
      </c>
      <c r="C117" s="13" t="s">
        <v>32</v>
      </c>
      <c r="D117" s="14" t="s">
        <v>227</v>
      </c>
      <c r="E117" s="15">
        <v>43903</v>
      </c>
      <c r="F117" s="13" t="s">
        <v>228</v>
      </c>
      <c r="G117" s="13" t="s">
        <v>63</v>
      </c>
      <c r="H117" s="19" t="s">
        <v>167</v>
      </c>
      <c r="I117" s="16">
        <v>21</v>
      </c>
      <c r="J117" s="17">
        <f t="shared" si="68"/>
        <v>43924</v>
      </c>
      <c r="K117" s="26">
        <f t="shared" ca="1" si="69"/>
        <v>-220</v>
      </c>
      <c r="L117" s="27" t="str">
        <f t="shared" si="70"/>
        <v>RESPONDIDO</v>
      </c>
      <c r="M117" s="28" t="s">
        <v>347</v>
      </c>
      <c r="N117" s="19" t="s">
        <v>44</v>
      </c>
      <c r="O117" s="19" t="s">
        <v>44</v>
      </c>
      <c r="P117" s="29" t="s">
        <v>44</v>
      </c>
      <c r="Q117" s="29" t="s">
        <v>44</v>
      </c>
      <c r="R117" s="19" t="s">
        <v>44</v>
      </c>
      <c r="S117" s="19" t="s">
        <v>44</v>
      </c>
      <c r="T117" s="30">
        <v>43994</v>
      </c>
      <c r="U117" s="19" t="s">
        <v>1238</v>
      </c>
      <c r="V117" s="30"/>
      <c r="W117" s="19">
        <v>5</v>
      </c>
      <c r="X117" s="30"/>
      <c r="Y117" s="29"/>
      <c r="Z117" s="31"/>
      <c r="AA117" s="31"/>
      <c r="AB117" s="31"/>
      <c r="AC117" s="31"/>
      <c r="AD117" s="31"/>
      <c r="AE117" s="31" t="s">
        <v>229</v>
      </c>
      <c r="AF117" s="31"/>
    </row>
    <row r="118" spans="1:32" s="47" customFormat="1" x14ac:dyDescent="0.3">
      <c r="A118" s="13">
        <v>69</v>
      </c>
      <c r="B118" s="13" t="s">
        <v>31</v>
      </c>
      <c r="C118" s="13" t="s">
        <v>32</v>
      </c>
      <c r="D118" s="14" t="s">
        <v>230</v>
      </c>
      <c r="E118" s="15">
        <v>43903</v>
      </c>
      <c r="F118" s="13" t="s">
        <v>249</v>
      </c>
      <c r="G118" s="13" t="s">
        <v>248</v>
      </c>
      <c r="H118" s="19" t="s">
        <v>167</v>
      </c>
      <c r="I118" s="16">
        <v>21</v>
      </c>
      <c r="J118" s="17">
        <f t="shared" si="68"/>
        <v>43924</v>
      </c>
      <c r="K118" s="26">
        <f t="shared" ca="1" si="69"/>
        <v>-220</v>
      </c>
      <c r="L118" s="27" t="str">
        <f t="shared" si="70"/>
        <v>RESPONDIDO</v>
      </c>
      <c r="M118" s="28"/>
      <c r="N118" s="19" t="s">
        <v>44</v>
      </c>
      <c r="O118" s="19" t="s">
        <v>44</v>
      </c>
      <c r="P118" s="29" t="s">
        <v>44</v>
      </c>
      <c r="Q118" s="29" t="s">
        <v>44</v>
      </c>
      <c r="R118" s="19" t="s">
        <v>44</v>
      </c>
      <c r="S118" s="19" t="s">
        <v>44</v>
      </c>
      <c r="T118" s="30" t="s">
        <v>44</v>
      </c>
      <c r="U118" s="19" t="s">
        <v>44</v>
      </c>
      <c r="V118" s="30" t="s">
        <v>44</v>
      </c>
      <c r="W118" s="19" t="s">
        <v>44</v>
      </c>
      <c r="X118" s="30"/>
      <c r="Y118" s="29"/>
      <c r="Z118" s="31"/>
      <c r="AA118" s="31"/>
      <c r="AB118" s="31"/>
      <c r="AC118" s="31"/>
      <c r="AD118" s="31"/>
      <c r="AE118" s="31" t="s">
        <v>231</v>
      </c>
      <c r="AF118" s="31"/>
    </row>
    <row r="119" spans="1:32" s="47" customFormat="1" x14ac:dyDescent="0.3">
      <c r="A119" s="13">
        <v>69</v>
      </c>
      <c r="B119" s="13" t="s">
        <v>31</v>
      </c>
      <c r="C119" s="13" t="s">
        <v>32</v>
      </c>
      <c r="D119" s="14" t="s">
        <v>232</v>
      </c>
      <c r="E119" s="15">
        <v>43903</v>
      </c>
      <c r="F119" s="13" t="s">
        <v>249</v>
      </c>
      <c r="G119" s="13" t="s">
        <v>248</v>
      </c>
      <c r="H119" s="19" t="s">
        <v>167</v>
      </c>
      <c r="I119" s="16">
        <v>21</v>
      </c>
      <c r="J119" s="17">
        <f t="shared" ref="J119:J124" si="71">+IF(I119&lt;&gt;0,(E119+I119),"")</f>
        <v>43924</v>
      </c>
      <c r="K119" s="26">
        <f t="shared" ref="K119:K124" ca="1" si="72">IF(J119&lt;&gt;"",(J119-$F$1),"")</f>
        <v>-220</v>
      </c>
      <c r="L119" s="27" t="str">
        <f t="shared" ref="L119:L124" si="73">IF(H119="SI","RESPONDIDO",(IF(K119=1,"VENCE MAÑANA",(IF(K119=0,"VENCE HOY",(IF(K119&gt;=0,K119,"VENCIDO")))))))</f>
        <v>RESPONDIDO</v>
      </c>
      <c r="M119" s="28"/>
      <c r="N119" s="19" t="s">
        <v>44</v>
      </c>
      <c r="O119" s="19" t="s">
        <v>44</v>
      </c>
      <c r="P119" s="29" t="s">
        <v>44</v>
      </c>
      <c r="Q119" s="29" t="s">
        <v>44</v>
      </c>
      <c r="R119" s="19" t="s">
        <v>44</v>
      </c>
      <c r="S119" s="19" t="s">
        <v>44</v>
      </c>
      <c r="T119" s="30" t="s">
        <v>44</v>
      </c>
      <c r="U119" s="19" t="s">
        <v>44</v>
      </c>
      <c r="V119" s="30" t="s">
        <v>44</v>
      </c>
      <c r="W119" s="19" t="s">
        <v>44</v>
      </c>
      <c r="X119" s="30"/>
      <c r="Y119" s="29"/>
      <c r="Z119" s="31"/>
      <c r="AA119" s="31"/>
      <c r="AB119" s="31"/>
      <c r="AC119" s="31"/>
      <c r="AD119" s="31"/>
      <c r="AE119" s="31" t="s">
        <v>233</v>
      </c>
      <c r="AF119" s="31"/>
    </row>
    <row r="120" spans="1:32" s="47" customFormat="1" x14ac:dyDescent="0.3">
      <c r="A120" s="13">
        <v>69</v>
      </c>
      <c r="B120" s="13" t="s">
        <v>31</v>
      </c>
      <c r="C120" s="13" t="s">
        <v>32</v>
      </c>
      <c r="D120" s="14" t="s">
        <v>238</v>
      </c>
      <c r="E120" s="15">
        <v>43903</v>
      </c>
      <c r="F120" s="13" t="s">
        <v>213</v>
      </c>
      <c r="G120" s="13" t="s">
        <v>242</v>
      </c>
      <c r="H120" s="19" t="s">
        <v>167</v>
      </c>
      <c r="I120" s="16">
        <v>21</v>
      </c>
      <c r="J120" s="17">
        <f t="shared" si="71"/>
        <v>43924</v>
      </c>
      <c r="K120" s="26">
        <f t="shared" ca="1" si="72"/>
        <v>-220</v>
      </c>
      <c r="L120" s="27" t="str">
        <f t="shared" si="73"/>
        <v>RESPONDIDO</v>
      </c>
      <c r="M120" s="28"/>
      <c r="N120" s="19">
        <v>1</v>
      </c>
      <c r="O120" s="19" t="s">
        <v>33</v>
      </c>
      <c r="P120" s="29" t="s">
        <v>239</v>
      </c>
      <c r="Q120" s="29" t="s">
        <v>240</v>
      </c>
      <c r="R120" s="19" t="s">
        <v>44</v>
      </c>
      <c r="S120" s="19">
        <v>1</v>
      </c>
      <c r="T120" s="30">
        <v>43908</v>
      </c>
      <c r="U120" s="19" t="s">
        <v>1210</v>
      </c>
      <c r="V120" s="30"/>
      <c r="W120" s="19">
        <v>5</v>
      </c>
      <c r="X120" s="30"/>
      <c r="Y120" s="29"/>
      <c r="Z120" s="31" t="s">
        <v>190</v>
      </c>
      <c r="AA120" s="31" t="s">
        <v>1211</v>
      </c>
      <c r="AB120" s="31">
        <v>3</v>
      </c>
      <c r="AC120" s="31" t="s">
        <v>192</v>
      </c>
      <c r="AD120" s="31" t="s">
        <v>1205</v>
      </c>
      <c r="AE120" s="31" t="s">
        <v>241</v>
      </c>
      <c r="AF120" s="31"/>
    </row>
    <row r="121" spans="1:32" s="47" customFormat="1" x14ac:dyDescent="0.3">
      <c r="A121" s="13">
        <v>69</v>
      </c>
      <c r="B121" s="13" t="s">
        <v>31</v>
      </c>
      <c r="C121" s="13" t="s">
        <v>32</v>
      </c>
      <c r="D121" s="14" t="s">
        <v>250</v>
      </c>
      <c r="E121" s="15">
        <v>43906</v>
      </c>
      <c r="F121" s="13" t="s">
        <v>251</v>
      </c>
      <c r="G121" s="13" t="s">
        <v>63</v>
      </c>
      <c r="H121" s="19" t="s">
        <v>167</v>
      </c>
      <c r="I121" s="16">
        <v>21</v>
      </c>
      <c r="J121" s="17">
        <f t="shared" si="71"/>
        <v>43927</v>
      </c>
      <c r="K121" s="26">
        <f t="shared" ca="1" si="72"/>
        <v>-217</v>
      </c>
      <c r="L121" s="27" t="str">
        <f t="shared" si="73"/>
        <v>RESPONDIDO</v>
      </c>
      <c r="M121" s="28" t="s">
        <v>348</v>
      </c>
      <c r="N121" s="19" t="s">
        <v>44</v>
      </c>
      <c r="O121" s="19" t="s">
        <v>44</v>
      </c>
      <c r="P121" s="29" t="s">
        <v>44</v>
      </c>
      <c r="Q121" s="29" t="s">
        <v>44</v>
      </c>
      <c r="R121" s="19" t="s">
        <v>44</v>
      </c>
      <c r="S121" s="19" t="s">
        <v>44</v>
      </c>
      <c r="T121" s="30">
        <v>43994</v>
      </c>
      <c r="U121" s="54" t="s">
        <v>1238</v>
      </c>
      <c r="V121" s="30"/>
      <c r="W121" s="19"/>
      <c r="X121" s="30"/>
      <c r="Y121" s="29"/>
      <c r="Z121" s="31"/>
      <c r="AA121" s="31"/>
      <c r="AB121" s="31"/>
      <c r="AC121" s="31"/>
      <c r="AD121" s="31"/>
      <c r="AE121" s="31" t="s">
        <v>252</v>
      </c>
      <c r="AF121" s="31"/>
    </row>
    <row r="122" spans="1:32" s="47" customFormat="1" x14ac:dyDescent="0.3">
      <c r="A122" s="13">
        <v>69</v>
      </c>
      <c r="B122" s="13" t="s">
        <v>31</v>
      </c>
      <c r="C122" s="13" t="s">
        <v>32</v>
      </c>
      <c r="D122" s="14" t="s">
        <v>253</v>
      </c>
      <c r="E122" s="15">
        <v>43906</v>
      </c>
      <c r="F122" s="13" t="s">
        <v>65</v>
      </c>
      <c r="G122" s="13" t="s">
        <v>242</v>
      </c>
      <c r="H122" s="19" t="s">
        <v>167</v>
      </c>
      <c r="I122" s="16">
        <v>21</v>
      </c>
      <c r="J122" s="17">
        <f t="shared" si="71"/>
        <v>43927</v>
      </c>
      <c r="K122" s="26">
        <f t="shared" ca="1" si="72"/>
        <v>-217</v>
      </c>
      <c r="L122" s="27" t="str">
        <f t="shared" si="73"/>
        <v>RESPONDIDO</v>
      </c>
      <c r="M122" s="28"/>
      <c r="N122" s="19">
        <v>1</v>
      </c>
      <c r="O122" s="19" t="s">
        <v>33</v>
      </c>
      <c r="P122" s="29" t="s">
        <v>69</v>
      </c>
      <c r="Q122" s="29" t="s">
        <v>1214</v>
      </c>
      <c r="R122" s="19" t="s">
        <v>44</v>
      </c>
      <c r="S122" s="19">
        <v>3</v>
      </c>
      <c r="T122" s="30">
        <v>43909</v>
      </c>
      <c r="U122" s="19" t="s">
        <v>1215</v>
      </c>
      <c r="V122" s="30"/>
      <c r="W122" s="19">
        <v>5</v>
      </c>
      <c r="X122" s="30"/>
      <c r="Y122" s="29"/>
      <c r="Z122" s="31"/>
      <c r="AA122" s="31"/>
      <c r="AB122" s="31"/>
      <c r="AC122" s="31"/>
      <c r="AD122" s="31"/>
      <c r="AE122" s="31" t="s">
        <v>254</v>
      </c>
      <c r="AF122" s="31"/>
    </row>
    <row r="123" spans="1:32" s="47" customFormat="1" x14ac:dyDescent="0.3">
      <c r="A123" s="13">
        <v>69</v>
      </c>
      <c r="B123" s="13" t="s">
        <v>31</v>
      </c>
      <c r="C123" s="13" t="s">
        <v>32</v>
      </c>
      <c r="D123" s="14" t="s">
        <v>255</v>
      </c>
      <c r="E123" s="15">
        <v>43906</v>
      </c>
      <c r="F123" s="13" t="s">
        <v>256</v>
      </c>
      <c r="G123" s="13" t="s">
        <v>63</v>
      </c>
      <c r="H123" s="19" t="s">
        <v>167</v>
      </c>
      <c r="I123" s="16">
        <v>21</v>
      </c>
      <c r="J123" s="17">
        <f t="shared" si="71"/>
        <v>43927</v>
      </c>
      <c r="K123" s="26">
        <f t="shared" ca="1" si="72"/>
        <v>-217</v>
      </c>
      <c r="L123" s="27" t="str">
        <f t="shared" si="73"/>
        <v>RESPONDIDO</v>
      </c>
      <c r="M123" s="28" t="s">
        <v>348</v>
      </c>
      <c r="N123" s="19" t="s">
        <v>44</v>
      </c>
      <c r="O123" s="19" t="s">
        <v>44</v>
      </c>
      <c r="P123" s="29" t="s">
        <v>44</v>
      </c>
      <c r="Q123" s="29" t="s">
        <v>44</v>
      </c>
      <c r="R123" s="19" t="s">
        <v>44</v>
      </c>
      <c r="S123" s="19">
        <v>1</v>
      </c>
      <c r="T123" s="30">
        <v>43994</v>
      </c>
      <c r="U123" s="19" t="s">
        <v>1242</v>
      </c>
      <c r="V123" s="30"/>
      <c r="W123" s="19">
        <v>5</v>
      </c>
      <c r="X123" s="30"/>
      <c r="Y123" s="29"/>
      <c r="Z123" s="31"/>
      <c r="AA123" s="31"/>
      <c r="AB123" s="31"/>
      <c r="AC123" s="31"/>
      <c r="AD123" s="31"/>
      <c r="AE123" s="31" t="s">
        <v>257</v>
      </c>
      <c r="AF123" s="31"/>
    </row>
    <row r="124" spans="1:32" s="47" customFormat="1" x14ac:dyDescent="0.3">
      <c r="A124" s="13">
        <v>69</v>
      </c>
      <c r="B124" s="13" t="s">
        <v>31</v>
      </c>
      <c r="C124" s="13" t="s">
        <v>32</v>
      </c>
      <c r="D124" s="14" t="s">
        <v>360</v>
      </c>
      <c r="E124" s="15">
        <v>43906</v>
      </c>
      <c r="F124" s="13" t="s">
        <v>361</v>
      </c>
      <c r="G124" s="13" t="s">
        <v>260</v>
      </c>
      <c r="H124" s="19" t="s">
        <v>167</v>
      </c>
      <c r="I124" s="16">
        <v>21</v>
      </c>
      <c r="J124" s="17">
        <f t="shared" si="71"/>
        <v>43927</v>
      </c>
      <c r="K124" s="26">
        <f t="shared" ca="1" si="72"/>
        <v>-217</v>
      </c>
      <c r="L124" s="27" t="str">
        <f t="shared" si="73"/>
        <v>RESPONDIDO</v>
      </c>
      <c r="M124" s="28" t="s">
        <v>348</v>
      </c>
      <c r="N124" s="19" t="s">
        <v>44</v>
      </c>
      <c r="O124" s="19" t="s">
        <v>44</v>
      </c>
      <c r="P124" s="29" t="s">
        <v>44</v>
      </c>
      <c r="Q124" s="29" t="s">
        <v>44</v>
      </c>
      <c r="R124" s="19" t="s">
        <v>44</v>
      </c>
      <c r="S124" s="19" t="s">
        <v>44</v>
      </c>
      <c r="T124" s="30">
        <v>43917</v>
      </c>
      <c r="U124" s="19" t="s">
        <v>364</v>
      </c>
      <c r="V124" s="30">
        <v>43917</v>
      </c>
      <c r="W124" s="19">
        <v>2</v>
      </c>
      <c r="X124" s="30"/>
      <c r="Y124" s="29"/>
      <c r="Z124" s="31"/>
      <c r="AA124" s="31"/>
      <c r="AB124" s="31"/>
      <c r="AC124" s="31"/>
      <c r="AD124" s="31"/>
      <c r="AE124" s="31" t="s">
        <v>362</v>
      </c>
      <c r="AF124" s="31"/>
    </row>
    <row r="125" spans="1:32" s="47" customFormat="1" x14ac:dyDescent="0.3">
      <c r="A125" s="13">
        <v>69</v>
      </c>
      <c r="B125" s="13" t="s">
        <v>31</v>
      </c>
      <c r="C125" s="13" t="s">
        <v>32</v>
      </c>
      <c r="D125" s="14" t="s">
        <v>258</v>
      </c>
      <c r="E125" s="15">
        <v>43906</v>
      </c>
      <c r="F125" s="13" t="s">
        <v>187</v>
      </c>
      <c r="G125" s="13" t="s">
        <v>63</v>
      </c>
      <c r="H125" s="19" t="s">
        <v>167</v>
      </c>
      <c r="I125" s="16">
        <v>21</v>
      </c>
      <c r="J125" s="17">
        <f t="shared" ref="J125:J155" si="74">+IF(I125&lt;&gt;0,(E125+I125),"")</f>
        <v>43927</v>
      </c>
      <c r="K125" s="26">
        <f t="shared" ref="K125:K155" ca="1" si="75">IF(J125&lt;&gt;"",(J125-$F$1),"")</f>
        <v>-217</v>
      </c>
      <c r="L125" s="27" t="str">
        <f t="shared" ref="L125:L155" si="76">IF(H125="SI","RESPONDIDO",(IF(K125=1,"VENCE MAÑANA",(IF(K125=0,"VENCE HOY",(IF(K125&gt;=0,K125,"VENCIDO")))))))</f>
        <v>RESPONDIDO</v>
      </c>
      <c r="M125" s="28" t="s">
        <v>348</v>
      </c>
      <c r="N125" s="19">
        <v>1</v>
      </c>
      <c r="O125" s="19" t="s">
        <v>33</v>
      </c>
      <c r="P125" s="29" t="s">
        <v>34</v>
      </c>
      <c r="Q125" s="29" t="s">
        <v>1254</v>
      </c>
      <c r="R125" s="19" t="s">
        <v>44</v>
      </c>
      <c r="S125" s="19">
        <v>3</v>
      </c>
      <c r="T125" s="30">
        <v>43994</v>
      </c>
      <c r="U125" s="19" t="s">
        <v>1255</v>
      </c>
      <c r="V125" s="30"/>
      <c r="W125" s="19">
        <v>5</v>
      </c>
      <c r="X125" s="30"/>
      <c r="Y125" s="29"/>
      <c r="Z125" s="31"/>
      <c r="AA125" s="31"/>
      <c r="AB125" s="31"/>
      <c r="AC125" s="31"/>
      <c r="AD125" s="31"/>
      <c r="AE125" s="31" t="s">
        <v>259</v>
      </c>
      <c r="AF125" s="31"/>
    </row>
    <row r="126" spans="1:32" s="47" customFormat="1" x14ac:dyDescent="0.3">
      <c r="A126" s="13">
        <v>69</v>
      </c>
      <c r="B126" s="13" t="s">
        <v>31</v>
      </c>
      <c r="C126" s="13" t="s">
        <v>32</v>
      </c>
      <c r="D126" s="14" t="s">
        <v>266</v>
      </c>
      <c r="E126" s="15">
        <v>43906</v>
      </c>
      <c r="F126" s="13" t="s">
        <v>267</v>
      </c>
      <c r="G126" s="13" t="s">
        <v>260</v>
      </c>
      <c r="H126" s="19" t="s">
        <v>167</v>
      </c>
      <c r="I126" s="16">
        <v>21</v>
      </c>
      <c r="J126" s="17">
        <f t="shared" si="74"/>
        <v>43927</v>
      </c>
      <c r="K126" s="26">
        <f t="shared" ca="1" si="75"/>
        <v>-217</v>
      </c>
      <c r="L126" s="27" t="str">
        <f t="shared" si="76"/>
        <v>RESPONDIDO</v>
      </c>
      <c r="M126" s="28" t="s">
        <v>348</v>
      </c>
      <c r="N126" s="19" t="s">
        <v>44</v>
      </c>
      <c r="O126" s="19" t="s">
        <v>44</v>
      </c>
      <c r="P126" s="29" t="s">
        <v>44</v>
      </c>
      <c r="Q126" s="29" t="s">
        <v>44</v>
      </c>
      <c r="R126" s="19" t="s">
        <v>44</v>
      </c>
      <c r="S126" s="19" t="s">
        <v>44</v>
      </c>
      <c r="T126" s="30">
        <v>43922</v>
      </c>
      <c r="U126" s="19" t="s">
        <v>446</v>
      </c>
      <c r="V126" s="30">
        <v>43922</v>
      </c>
      <c r="W126" s="19">
        <v>2</v>
      </c>
      <c r="X126" s="30"/>
      <c r="Y126" s="29"/>
      <c r="Z126" s="31"/>
      <c r="AA126" s="31"/>
      <c r="AB126" s="31"/>
      <c r="AC126" s="31"/>
      <c r="AD126" s="31"/>
      <c r="AE126" s="31" t="s">
        <v>268</v>
      </c>
      <c r="AF126" s="31"/>
    </row>
    <row r="127" spans="1:32" s="47" customFormat="1" x14ac:dyDescent="0.3">
      <c r="A127" s="13">
        <v>69</v>
      </c>
      <c r="B127" s="13" t="s">
        <v>31</v>
      </c>
      <c r="C127" s="13" t="s">
        <v>32</v>
      </c>
      <c r="D127" s="14" t="s">
        <v>273</v>
      </c>
      <c r="E127" s="15">
        <v>43906</v>
      </c>
      <c r="F127" s="13" t="s">
        <v>274</v>
      </c>
      <c r="G127" s="13" t="s">
        <v>63</v>
      </c>
      <c r="H127" s="19" t="s">
        <v>167</v>
      </c>
      <c r="I127" s="16">
        <v>21</v>
      </c>
      <c r="J127" s="17">
        <f t="shared" si="74"/>
        <v>43927</v>
      </c>
      <c r="K127" s="26">
        <f t="shared" ca="1" si="75"/>
        <v>-217</v>
      </c>
      <c r="L127" s="27" t="str">
        <f t="shared" si="76"/>
        <v>RESPONDIDO</v>
      </c>
      <c r="M127" s="28" t="s">
        <v>348</v>
      </c>
      <c r="N127" s="19">
        <v>1</v>
      </c>
      <c r="O127" s="19" t="s">
        <v>33</v>
      </c>
      <c r="P127" s="29" t="s">
        <v>275</v>
      </c>
      <c r="Q127" s="29" t="s">
        <v>276</v>
      </c>
      <c r="R127" s="19" t="s">
        <v>44</v>
      </c>
      <c r="S127" s="19">
        <v>3</v>
      </c>
      <c r="T127" s="30">
        <v>43994</v>
      </c>
      <c r="U127" s="19" t="s">
        <v>1252</v>
      </c>
      <c r="V127" s="30"/>
      <c r="W127" s="19">
        <v>5</v>
      </c>
      <c r="X127" s="30"/>
      <c r="Y127" s="29"/>
      <c r="Z127" s="31"/>
      <c r="AA127" s="31"/>
      <c r="AB127" s="31"/>
      <c r="AC127" s="31"/>
      <c r="AD127" s="31"/>
      <c r="AE127" s="31" t="s">
        <v>277</v>
      </c>
      <c r="AF127" s="31"/>
    </row>
    <row r="128" spans="1:32" s="47" customFormat="1" x14ac:dyDescent="0.3">
      <c r="A128" s="13">
        <v>69</v>
      </c>
      <c r="B128" s="13" t="s">
        <v>31</v>
      </c>
      <c r="C128" s="13" t="s">
        <v>32</v>
      </c>
      <c r="D128" s="14" t="s">
        <v>278</v>
      </c>
      <c r="E128" s="15">
        <v>43906</v>
      </c>
      <c r="F128" s="13" t="s">
        <v>274</v>
      </c>
      <c r="G128" s="13" t="s">
        <v>260</v>
      </c>
      <c r="H128" s="19" t="s">
        <v>167</v>
      </c>
      <c r="I128" s="16">
        <v>21</v>
      </c>
      <c r="J128" s="17">
        <f t="shared" si="74"/>
        <v>43927</v>
      </c>
      <c r="K128" s="26">
        <f t="shared" ca="1" si="75"/>
        <v>-217</v>
      </c>
      <c r="L128" s="27" t="str">
        <f t="shared" si="76"/>
        <v>RESPONDIDO</v>
      </c>
      <c r="M128" s="28" t="s">
        <v>348</v>
      </c>
      <c r="N128" s="19">
        <v>1</v>
      </c>
      <c r="O128" s="19" t="s">
        <v>33</v>
      </c>
      <c r="P128" s="29" t="s">
        <v>275</v>
      </c>
      <c r="Q128" s="29" t="s">
        <v>279</v>
      </c>
      <c r="R128" s="19" t="s">
        <v>44</v>
      </c>
      <c r="S128" s="19">
        <v>3</v>
      </c>
      <c r="T128" s="30">
        <v>43994</v>
      </c>
      <c r="U128" s="19" t="s">
        <v>1251</v>
      </c>
      <c r="V128" s="30"/>
      <c r="W128" s="19">
        <v>5</v>
      </c>
      <c r="X128" s="30"/>
      <c r="Y128" s="29"/>
      <c r="Z128" s="31"/>
      <c r="AA128" s="31"/>
      <c r="AB128" s="31"/>
      <c r="AC128" s="31"/>
      <c r="AD128" s="31"/>
      <c r="AE128" s="31" t="s">
        <v>280</v>
      </c>
      <c r="AF128" s="31"/>
    </row>
    <row r="129" spans="1:32" s="47" customFormat="1" x14ac:dyDescent="0.3">
      <c r="A129" s="13">
        <v>69</v>
      </c>
      <c r="B129" s="13" t="s">
        <v>31</v>
      </c>
      <c r="C129" s="13" t="s">
        <v>32</v>
      </c>
      <c r="D129" s="14" t="s">
        <v>285</v>
      </c>
      <c r="E129" s="15">
        <v>43906</v>
      </c>
      <c r="F129" s="13" t="s">
        <v>86</v>
      </c>
      <c r="G129" s="13" t="s">
        <v>242</v>
      </c>
      <c r="H129" s="19" t="s">
        <v>167</v>
      </c>
      <c r="I129" s="16">
        <v>21</v>
      </c>
      <c r="J129" s="17">
        <f t="shared" si="74"/>
        <v>43927</v>
      </c>
      <c r="K129" s="26">
        <f t="shared" ca="1" si="75"/>
        <v>-217</v>
      </c>
      <c r="L129" s="27" t="str">
        <f t="shared" si="76"/>
        <v>RESPONDIDO</v>
      </c>
      <c r="M129" s="28" t="s">
        <v>348</v>
      </c>
      <c r="N129" s="19" t="s">
        <v>44</v>
      </c>
      <c r="O129" s="19" t="s">
        <v>44</v>
      </c>
      <c r="P129" s="29" t="s">
        <v>44</v>
      </c>
      <c r="Q129" s="29" t="s">
        <v>44</v>
      </c>
      <c r="R129" s="19" t="s">
        <v>44</v>
      </c>
      <c r="S129" s="19">
        <v>1</v>
      </c>
      <c r="T129" s="30">
        <v>43994</v>
      </c>
      <c r="U129" s="19" t="s">
        <v>1248</v>
      </c>
      <c r="V129" s="30"/>
      <c r="W129" s="19">
        <v>5</v>
      </c>
      <c r="X129" s="30"/>
      <c r="Y129" s="29"/>
      <c r="Z129" s="31"/>
      <c r="AA129" s="31"/>
      <c r="AB129" s="31"/>
      <c r="AC129" s="31"/>
      <c r="AD129" s="31"/>
      <c r="AE129" s="31" t="s">
        <v>283</v>
      </c>
      <c r="AF129" s="31"/>
    </row>
    <row r="130" spans="1:32" s="47" customFormat="1" x14ac:dyDescent="0.3">
      <c r="A130" s="13">
        <v>69</v>
      </c>
      <c r="B130" s="13" t="s">
        <v>31</v>
      </c>
      <c r="C130" s="13" t="s">
        <v>32</v>
      </c>
      <c r="D130" s="14" t="s">
        <v>262</v>
      </c>
      <c r="E130" s="15">
        <v>43907</v>
      </c>
      <c r="F130" s="13" t="s">
        <v>263</v>
      </c>
      <c r="G130" s="13" t="s">
        <v>242</v>
      </c>
      <c r="H130" s="19" t="s">
        <v>167</v>
      </c>
      <c r="I130" s="16">
        <v>21</v>
      </c>
      <c r="J130" s="17">
        <f t="shared" si="74"/>
        <v>43928</v>
      </c>
      <c r="K130" s="26">
        <f t="shared" ca="1" si="75"/>
        <v>-216</v>
      </c>
      <c r="L130" s="27" t="str">
        <f t="shared" si="76"/>
        <v>RESPONDIDO</v>
      </c>
      <c r="M130" s="28" t="s">
        <v>349</v>
      </c>
      <c r="N130" s="19" t="s">
        <v>44</v>
      </c>
      <c r="O130" s="19" t="s">
        <v>44</v>
      </c>
      <c r="P130" s="29" t="s">
        <v>44</v>
      </c>
      <c r="Q130" s="29" t="s">
        <v>44</v>
      </c>
      <c r="R130" s="19" t="s">
        <v>44</v>
      </c>
      <c r="S130" s="19" t="s">
        <v>44</v>
      </c>
      <c r="T130" s="30">
        <v>43921</v>
      </c>
      <c r="U130" s="30" t="s">
        <v>400</v>
      </c>
      <c r="V130" s="30">
        <v>43921</v>
      </c>
      <c r="W130" s="19">
        <v>1</v>
      </c>
      <c r="X130" s="30"/>
      <c r="Y130" s="29"/>
      <c r="Z130" s="31"/>
      <c r="AA130" s="31"/>
      <c r="AB130" s="31"/>
      <c r="AC130" s="31"/>
      <c r="AD130" s="31"/>
      <c r="AE130" s="31" t="s">
        <v>270</v>
      </c>
      <c r="AF130" s="31"/>
    </row>
    <row r="131" spans="1:32" s="47" customFormat="1" x14ac:dyDescent="0.3">
      <c r="A131" s="13">
        <v>69</v>
      </c>
      <c r="B131" s="13" t="s">
        <v>31</v>
      </c>
      <c r="C131" s="13" t="s">
        <v>32</v>
      </c>
      <c r="D131" s="14" t="s">
        <v>264</v>
      </c>
      <c r="E131" s="15">
        <v>43907</v>
      </c>
      <c r="F131" s="13" t="s">
        <v>265</v>
      </c>
      <c r="G131" s="13" t="s">
        <v>242</v>
      </c>
      <c r="H131" s="19" t="s">
        <v>167</v>
      </c>
      <c r="I131" s="16">
        <v>21</v>
      </c>
      <c r="J131" s="17">
        <f t="shared" si="74"/>
        <v>43928</v>
      </c>
      <c r="K131" s="26">
        <f t="shared" ca="1" si="75"/>
        <v>-216</v>
      </c>
      <c r="L131" s="27" t="str">
        <f t="shared" si="76"/>
        <v>RESPONDIDO</v>
      </c>
      <c r="M131" s="28" t="s">
        <v>349</v>
      </c>
      <c r="N131" s="19" t="s">
        <v>44</v>
      </c>
      <c r="O131" s="19" t="s">
        <v>44</v>
      </c>
      <c r="P131" s="29" t="s">
        <v>44</v>
      </c>
      <c r="Q131" s="29" t="s">
        <v>44</v>
      </c>
      <c r="R131" s="19" t="s">
        <v>44</v>
      </c>
      <c r="S131" s="19">
        <v>3</v>
      </c>
      <c r="T131" s="30">
        <v>43994</v>
      </c>
      <c r="U131" s="19" t="s">
        <v>1248</v>
      </c>
      <c r="V131" s="30"/>
      <c r="W131" s="19">
        <v>5</v>
      </c>
      <c r="X131" s="30"/>
      <c r="Y131" s="29"/>
      <c r="Z131" s="31"/>
      <c r="AA131" s="31"/>
      <c r="AB131" s="31"/>
      <c r="AC131" s="31"/>
      <c r="AD131" s="31"/>
      <c r="AE131" s="31" t="s">
        <v>283</v>
      </c>
      <c r="AF131" s="31"/>
    </row>
    <row r="132" spans="1:32" s="47" customFormat="1" x14ac:dyDescent="0.3">
      <c r="A132" s="13">
        <v>69</v>
      </c>
      <c r="B132" s="13" t="s">
        <v>31</v>
      </c>
      <c r="C132" s="13" t="s">
        <v>32</v>
      </c>
      <c r="D132" s="14" t="s">
        <v>269</v>
      </c>
      <c r="E132" s="15">
        <v>43907</v>
      </c>
      <c r="F132" s="13" t="s">
        <v>208</v>
      </c>
      <c r="G132" s="13" t="s">
        <v>242</v>
      </c>
      <c r="H132" s="19" t="s">
        <v>167</v>
      </c>
      <c r="I132" s="16">
        <v>21</v>
      </c>
      <c r="J132" s="17">
        <f t="shared" si="74"/>
        <v>43928</v>
      </c>
      <c r="K132" s="26">
        <f t="shared" ca="1" si="75"/>
        <v>-216</v>
      </c>
      <c r="L132" s="27" t="str">
        <f t="shared" si="76"/>
        <v>RESPONDIDO</v>
      </c>
      <c r="M132" s="28" t="s">
        <v>349</v>
      </c>
      <c r="N132" s="19" t="s">
        <v>44</v>
      </c>
      <c r="O132" s="19" t="s">
        <v>44</v>
      </c>
      <c r="P132" s="29" t="s">
        <v>44</v>
      </c>
      <c r="Q132" s="29" t="s">
        <v>44</v>
      </c>
      <c r="R132" s="19" t="s">
        <v>44</v>
      </c>
      <c r="S132" s="19" t="s">
        <v>44</v>
      </c>
      <c r="T132" s="30">
        <v>43920</v>
      </c>
      <c r="U132" s="19" t="s">
        <v>375</v>
      </c>
      <c r="V132" s="30">
        <v>43920</v>
      </c>
      <c r="W132" s="19">
        <v>1</v>
      </c>
      <c r="X132" s="30"/>
      <c r="Y132" s="29"/>
      <c r="Z132" s="31"/>
      <c r="AA132" s="31"/>
      <c r="AB132" s="31"/>
      <c r="AC132" s="31"/>
      <c r="AD132" s="31"/>
      <c r="AE132" s="31" t="s">
        <v>272</v>
      </c>
      <c r="AF132" s="31"/>
    </row>
    <row r="133" spans="1:32" s="47" customFormat="1" x14ac:dyDescent="0.3">
      <c r="A133" s="13">
        <v>69</v>
      </c>
      <c r="B133" s="13" t="s">
        <v>31</v>
      </c>
      <c r="C133" s="13" t="s">
        <v>32</v>
      </c>
      <c r="D133" s="14" t="s">
        <v>271</v>
      </c>
      <c r="E133" s="15">
        <v>43907</v>
      </c>
      <c r="F133" s="13" t="s">
        <v>210</v>
      </c>
      <c r="G133" s="13" t="s">
        <v>260</v>
      </c>
      <c r="H133" s="19" t="s">
        <v>167</v>
      </c>
      <c r="I133" s="16">
        <v>21</v>
      </c>
      <c r="J133" s="17">
        <f t="shared" si="74"/>
        <v>43928</v>
      </c>
      <c r="K133" s="26">
        <f t="shared" ca="1" si="75"/>
        <v>-216</v>
      </c>
      <c r="L133" s="27" t="str">
        <f t="shared" si="76"/>
        <v>RESPONDIDO</v>
      </c>
      <c r="M133" s="28" t="s">
        <v>349</v>
      </c>
      <c r="N133" s="19">
        <v>1</v>
      </c>
      <c r="O133" s="19" t="s">
        <v>173</v>
      </c>
      <c r="P133" s="29" t="s">
        <v>211</v>
      </c>
      <c r="Q133" s="29" t="s">
        <v>44</v>
      </c>
      <c r="R133" s="19" t="s">
        <v>44</v>
      </c>
      <c r="S133" s="19">
        <v>3</v>
      </c>
      <c r="T133" s="30">
        <v>43920</v>
      </c>
      <c r="U133" s="30" t="s">
        <v>394</v>
      </c>
      <c r="V133" s="30">
        <v>43920</v>
      </c>
      <c r="W133" s="19">
        <v>4</v>
      </c>
      <c r="X133" s="30"/>
      <c r="Y133" s="29"/>
      <c r="Z133" s="31"/>
      <c r="AA133" s="31"/>
      <c r="AB133" s="31"/>
      <c r="AC133" s="31"/>
      <c r="AD133" s="31"/>
      <c r="AE133" s="31" t="s">
        <v>272</v>
      </c>
      <c r="AF133" s="31"/>
    </row>
    <row r="134" spans="1:32" s="47" customFormat="1" x14ac:dyDescent="0.3">
      <c r="A134" s="13">
        <v>69</v>
      </c>
      <c r="B134" s="13" t="s">
        <v>31</v>
      </c>
      <c r="C134" s="13" t="s">
        <v>32</v>
      </c>
      <c r="D134" s="14" t="s">
        <v>287</v>
      </c>
      <c r="E134" s="15">
        <v>43907</v>
      </c>
      <c r="F134" s="13" t="s">
        <v>65</v>
      </c>
      <c r="G134" s="13" t="s">
        <v>288</v>
      </c>
      <c r="H134" s="19" t="s">
        <v>167</v>
      </c>
      <c r="I134" s="16">
        <v>21</v>
      </c>
      <c r="J134" s="17">
        <f t="shared" si="74"/>
        <v>43928</v>
      </c>
      <c r="K134" s="26">
        <f t="shared" ca="1" si="75"/>
        <v>-216</v>
      </c>
      <c r="L134" s="27" t="str">
        <f t="shared" si="76"/>
        <v>RESPONDIDO</v>
      </c>
      <c r="M134" s="28"/>
      <c r="N134" s="19">
        <v>1</v>
      </c>
      <c r="O134" s="19" t="s">
        <v>33</v>
      </c>
      <c r="P134" s="29" t="s">
        <v>69</v>
      </c>
      <c r="Q134" s="29" t="s">
        <v>335</v>
      </c>
      <c r="R134" s="19" t="s">
        <v>44</v>
      </c>
      <c r="S134" s="19">
        <v>1</v>
      </c>
      <c r="T134" s="30">
        <v>43910</v>
      </c>
      <c r="U134" s="19" t="s">
        <v>1138</v>
      </c>
      <c r="V134" s="30">
        <v>43916</v>
      </c>
      <c r="W134" s="19">
        <v>2</v>
      </c>
      <c r="X134" s="30"/>
      <c r="Y134" s="29"/>
      <c r="Z134" s="31"/>
      <c r="AA134" s="31"/>
      <c r="AB134" s="31"/>
      <c r="AC134" s="31"/>
      <c r="AD134" s="31"/>
      <c r="AE134" s="31" t="s">
        <v>289</v>
      </c>
      <c r="AF134" s="31"/>
    </row>
    <row r="135" spans="1:32" s="47" customFormat="1" x14ac:dyDescent="0.3">
      <c r="A135" s="13">
        <v>69</v>
      </c>
      <c r="B135" s="13" t="s">
        <v>31</v>
      </c>
      <c r="C135" s="13">
        <v>0</v>
      </c>
      <c r="D135" s="14" t="s">
        <v>290</v>
      </c>
      <c r="E135" s="15">
        <v>43907</v>
      </c>
      <c r="F135" s="13" t="s">
        <v>291</v>
      </c>
      <c r="G135" s="13" t="s">
        <v>260</v>
      </c>
      <c r="H135" s="19" t="s">
        <v>167</v>
      </c>
      <c r="I135" s="16">
        <v>21</v>
      </c>
      <c r="J135" s="17">
        <f t="shared" si="74"/>
        <v>43928</v>
      </c>
      <c r="K135" s="26">
        <f t="shared" ca="1" si="75"/>
        <v>-216</v>
      </c>
      <c r="L135" s="27" t="str">
        <f t="shared" si="76"/>
        <v>RESPONDIDO</v>
      </c>
      <c r="M135" s="28" t="s">
        <v>349</v>
      </c>
      <c r="N135" s="19" t="s">
        <v>44</v>
      </c>
      <c r="O135" s="19" t="s">
        <v>44</v>
      </c>
      <c r="P135" s="29" t="s">
        <v>44</v>
      </c>
      <c r="Q135" s="29" t="s">
        <v>44</v>
      </c>
      <c r="R135" s="19" t="s">
        <v>44</v>
      </c>
      <c r="S135" s="19" t="s">
        <v>44</v>
      </c>
      <c r="T135" s="30">
        <v>43921</v>
      </c>
      <c r="U135" s="54" t="s">
        <v>397</v>
      </c>
      <c r="V135" s="30">
        <v>43921</v>
      </c>
      <c r="W135" s="19" t="s">
        <v>44</v>
      </c>
      <c r="X135" s="30"/>
      <c r="Y135" s="29"/>
      <c r="Z135" s="31"/>
      <c r="AA135" s="31"/>
      <c r="AB135" s="31"/>
      <c r="AC135" s="31"/>
      <c r="AD135" s="31"/>
      <c r="AE135" s="31" t="s">
        <v>292</v>
      </c>
      <c r="AF135" s="31"/>
    </row>
    <row r="136" spans="1:32" s="47" customFormat="1" x14ac:dyDescent="0.3">
      <c r="A136" s="13">
        <v>69</v>
      </c>
      <c r="B136" s="13" t="s">
        <v>31</v>
      </c>
      <c r="C136" s="13" t="s">
        <v>32</v>
      </c>
      <c r="D136" s="14" t="s">
        <v>293</v>
      </c>
      <c r="E136" s="15">
        <v>43907</v>
      </c>
      <c r="F136" s="13" t="s">
        <v>65</v>
      </c>
      <c r="G136" s="13" t="s">
        <v>288</v>
      </c>
      <c r="H136" s="19" t="s">
        <v>167</v>
      </c>
      <c r="I136" s="16">
        <v>21</v>
      </c>
      <c r="J136" s="17">
        <f t="shared" si="74"/>
        <v>43928</v>
      </c>
      <c r="K136" s="26">
        <f t="shared" ca="1" si="75"/>
        <v>-216</v>
      </c>
      <c r="L136" s="27" t="str">
        <f t="shared" si="76"/>
        <v>RESPONDIDO</v>
      </c>
      <c r="M136" s="28"/>
      <c r="N136" s="19">
        <v>1</v>
      </c>
      <c r="O136" s="19" t="s">
        <v>33</v>
      </c>
      <c r="P136" s="29" t="s">
        <v>69</v>
      </c>
      <c r="Q136" s="29" t="s">
        <v>336</v>
      </c>
      <c r="R136" s="19" t="s">
        <v>44</v>
      </c>
      <c r="S136" s="19">
        <v>3</v>
      </c>
      <c r="T136" s="30">
        <v>43910</v>
      </c>
      <c r="U136" s="19" t="s">
        <v>1139</v>
      </c>
      <c r="V136" s="30">
        <v>43916</v>
      </c>
      <c r="W136" s="19">
        <v>1</v>
      </c>
      <c r="X136" s="30"/>
      <c r="Y136" s="29"/>
      <c r="Z136" s="31"/>
      <c r="AA136" s="31"/>
      <c r="AB136" s="31"/>
      <c r="AC136" s="31"/>
      <c r="AD136" s="31"/>
      <c r="AE136" s="31" t="s">
        <v>294</v>
      </c>
      <c r="AF136" s="31"/>
    </row>
    <row r="137" spans="1:32" s="47" customFormat="1" x14ac:dyDescent="0.3">
      <c r="A137" s="13">
        <v>69</v>
      </c>
      <c r="B137" s="13" t="s">
        <v>31</v>
      </c>
      <c r="C137" s="13" t="s">
        <v>32</v>
      </c>
      <c r="D137" s="14" t="s">
        <v>295</v>
      </c>
      <c r="E137" s="15">
        <v>43908</v>
      </c>
      <c r="F137" s="13" t="s">
        <v>296</v>
      </c>
      <c r="G137" s="13" t="s">
        <v>242</v>
      </c>
      <c r="H137" s="19" t="s">
        <v>167</v>
      </c>
      <c r="I137" s="16">
        <v>21</v>
      </c>
      <c r="J137" s="17">
        <f t="shared" si="74"/>
        <v>43929</v>
      </c>
      <c r="K137" s="26">
        <f t="shared" ca="1" si="75"/>
        <v>-215</v>
      </c>
      <c r="L137" s="27" t="str">
        <f t="shared" si="76"/>
        <v>RESPONDIDO</v>
      </c>
      <c r="M137" s="28" t="s">
        <v>350</v>
      </c>
      <c r="N137" s="19" t="s">
        <v>44</v>
      </c>
      <c r="O137" s="19" t="s">
        <v>44</v>
      </c>
      <c r="P137" s="29" t="s">
        <v>44</v>
      </c>
      <c r="Q137" s="29" t="s">
        <v>489</v>
      </c>
      <c r="R137" s="19" t="s">
        <v>44</v>
      </c>
      <c r="S137" s="19">
        <v>1</v>
      </c>
      <c r="T137" s="30">
        <v>43994</v>
      </c>
      <c r="U137" s="19" t="s">
        <v>1246</v>
      </c>
      <c r="V137" s="30"/>
      <c r="W137" s="19">
        <v>5</v>
      </c>
      <c r="X137" s="30"/>
      <c r="Y137" s="29"/>
      <c r="Z137" s="31"/>
      <c r="AA137" s="31"/>
      <c r="AB137" s="31"/>
      <c r="AC137" s="31"/>
      <c r="AD137" s="31"/>
      <c r="AE137" s="31" t="s">
        <v>297</v>
      </c>
      <c r="AF137" s="31"/>
    </row>
    <row r="138" spans="1:32" s="47" customFormat="1" x14ac:dyDescent="0.3">
      <c r="A138" s="13">
        <v>69</v>
      </c>
      <c r="B138" s="13" t="s">
        <v>31</v>
      </c>
      <c r="C138" s="13" t="s">
        <v>32</v>
      </c>
      <c r="D138" s="14" t="s">
        <v>298</v>
      </c>
      <c r="E138" s="15">
        <v>43908</v>
      </c>
      <c r="F138" s="13" t="s">
        <v>86</v>
      </c>
      <c r="G138" s="13" t="s">
        <v>305</v>
      </c>
      <c r="H138" s="19" t="s">
        <v>167</v>
      </c>
      <c r="I138" s="16">
        <v>21</v>
      </c>
      <c r="J138" s="17">
        <f t="shared" si="74"/>
        <v>43929</v>
      </c>
      <c r="K138" s="26">
        <f t="shared" ca="1" si="75"/>
        <v>-215</v>
      </c>
      <c r="L138" s="27" t="str">
        <f t="shared" si="76"/>
        <v>RESPONDIDO</v>
      </c>
      <c r="M138" s="28" t="s">
        <v>350</v>
      </c>
      <c r="N138" s="19" t="s">
        <v>44</v>
      </c>
      <c r="O138" s="19" t="s">
        <v>44</v>
      </c>
      <c r="P138" s="29" t="s">
        <v>44</v>
      </c>
      <c r="Q138" s="29" t="s">
        <v>489</v>
      </c>
      <c r="R138" s="19" t="s">
        <v>44</v>
      </c>
      <c r="S138" s="19">
        <v>3</v>
      </c>
      <c r="T138" s="30">
        <v>43994</v>
      </c>
      <c r="U138" s="19" t="s">
        <v>1247</v>
      </c>
      <c r="V138" s="30"/>
      <c r="W138" s="19">
        <v>5</v>
      </c>
      <c r="X138" s="30"/>
      <c r="Y138" s="29"/>
      <c r="Z138" s="31"/>
      <c r="AA138" s="31"/>
      <c r="AB138" s="31"/>
      <c r="AC138" s="31"/>
      <c r="AD138" s="31"/>
      <c r="AE138" s="31" t="s">
        <v>299</v>
      </c>
      <c r="AF138" s="31"/>
    </row>
    <row r="139" spans="1:32" s="47" customFormat="1" x14ac:dyDescent="0.3">
      <c r="A139" s="13">
        <v>69</v>
      </c>
      <c r="B139" s="13" t="s">
        <v>31</v>
      </c>
      <c r="C139" s="13" t="s">
        <v>32</v>
      </c>
      <c r="D139" s="14" t="s">
        <v>300</v>
      </c>
      <c r="E139" s="15">
        <v>43908</v>
      </c>
      <c r="F139" s="13" t="s">
        <v>86</v>
      </c>
      <c r="G139" s="13" t="s">
        <v>306</v>
      </c>
      <c r="H139" s="19" t="s">
        <v>167</v>
      </c>
      <c r="I139" s="16">
        <v>21</v>
      </c>
      <c r="J139" s="17">
        <f t="shared" si="74"/>
        <v>43929</v>
      </c>
      <c r="K139" s="26">
        <f t="shared" ca="1" si="75"/>
        <v>-215</v>
      </c>
      <c r="L139" s="27" t="str">
        <f t="shared" si="76"/>
        <v>RESPONDIDO</v>
      </c>
      <c r="M139" s="28" t="s">
        <v>350</v>
      </c>
      <c r="N139" s="19" t="s">
        <v>44</v>
      </c>
      <c r="O139" s="19" t="s">
        <v>44</v>
      </c>
      <c r="P139" s="29" t="s">
        <v>44</v>
      </c>
      <c r="Q139" s="29" t="s">
        <v>489</v>
      </c>
      <c r="R139" s="19" t="s">
        <v>44</v>
      </c>
      <c r="S139" s="19"/>
      <c r="T139" s="30"/>
      <c r="U139" s="19"/>
      <c r="V139" s="30"/>
      <c r="W139" s="19">
        <v>5</v>
      </c>
      <c r="X139" s="30"/>
      <c r="Y139" s="29"/>
      <c r="Z139" s="31"/>
      <c r="AA139" s="31"/>
      <c r="AB139" s="31"/>
      <c r="AC139" s="31"/>
      <c r="AD139" s="31"/>
      <c r="AE139" s="31" t="s">
        <v>301</v>
      </c>
      <c r="AF139" s="31"/>
    </row>
    <row r="140" spans="1:32" s="47" customFormat="1" x14ac:dyDescent="0.3">
      <c r="A140" s="13">
        <v>69</v>
      </c>
      <c r="B140" s="13" t="s">
        <v>31</v>
      </c>
      <c r="C140" s="13" t="s">
        <v>32</v>
      </c>
      <c r="D140" s="14" t="s">
        <v>302</v>
      </c>
      <c r="E140" s="15">
        <v>43908</v>
      </c>
      <c r="F140" s="13" t="s">
        <v>65</v>
      </c>
      <c r="G140" s="13" t="s">
        <v>288</v>
      </c>
      <c r="H140" s="19" t="s">
        <v>167</v>
      </c>
      <c r="I140" s="16">
        <v>21</v>
      </c>
      <c r="J140" s="17">
        <f t="shared" si="74"/>
        <v>43929</v>
      </c>
      <c r="K140" s="26">
        <f t="shared" ca="1" si="75"/>
        <v>-215</v>
      </c>
      <c r="L140" s="27" t="str">
        <f t="shared" si="76"/>
        <v>RESPONDIDO</v>
      </c>
      <c r="M140" s="28"/>
      <c r="N140" s="19">
        <v>1</v>
      </c>
      <c r="O140" s="19" t="s">
        <v>33</v>
      </c>
      <c r="P140" s="29" t="s">
        <v>69</v>
      </c>
      <c r="Q140" s="29" t="s">
        <v>337</v>
      </c>
      <c r="R140" s="19" t="s">
        <v>44</v>
      </c>
      <c r="S140" s="19">
        <v>1</v>
      </c>
      <c r="T140" s="30">
        <v>43910</v>
      </c>
      <c r="U140" s="19" t="s">
        <v>1137</v>
      </c>
      <c r="V140" s="30">
        <v>43916</v>
      </c>
      <c r="W140" s="19">
        <v>1</v>
      </c>
      <c r="X140" s="30"/>
      <c r="Y140" s="29"/>
      <c r="Z140" s="31"/>
      <c r="AA140" s="31"/>
      <c r="AB140" s="31"/>
      <c r="AC140" s="31"/>
      <c r="AD140" s="31"/>
      <c r="AE140" s="31" t="s">
        <v>303</v>
      </c>
      <c r="AF140" s="31"/>
    </row>
    <row r="141" spans="1:32" s="47" customFormat="1" x14ac:dyDescent="0.3">
      <c r="A141" s="13">
        <v>69</v>
      </c>
      <c r="B141" s="13" t="s">
        <v>31</v>
      </c>
      <c r="C141" s="13" t="s">
        <v>32</v>
      </c>
      <c r="D141" s="14" t="s">
        <v>327</v>
      </c>
      <c r="E141" s="15">
        <v>43908</v>
      </c>
      <c r="F141" s="13" t="s">
        <v>329</v>
      </c>
      <c r="G141" s="13" t="s">
        <v>63</v>
      </c>
      <c r="H141" s="19" t="s">
        <v>167</v>
      </c>
      <c r="I141" s="16">
        <v>21</v>
      </c>
      <c r="J141" s="17">
        <f t="shared" si="74"/>
        <v>43929</v>
      </c>
      <c r="K141" s="26">
        <f t="shared" ca="1" si="75"/>
        <v>-215</v>
      </c>
      <c r="L141" s="27" t="str">
        <f t="shared" si="76"/>
        <v>RESPONDIDO</v>
      </c>
      <c r="M141" s="28" t="s">
        <v>350</v>
      </c>
      <c r="N141" s="19" t="s">
        <v>44</v>
      </c>
      <c r="O141" s="19" t="s">
        <v>44</v>
      </c>
      <c r="P141" s="29" t="s">
        <v>44</v>
      </c>
      <c r="Q141" s="29" t="s">
        <v>44</v>
      </c>
      <c r="R141" s="19" t="s">
        <v>44</v>
      </c>
      <c r="S141" s="19" t="s">
        <v>44</v>
      </c>
      <c r="T141" s="30">
        <v>43927</v>
      </c>
      <c r="U141" s="19" t="s">
        <v>454</v>
      </c>
      <c r="V141" s="30">
        <v>43927</v>
      </c>
      <c r="W141" s="19">
        <v>4</v>
      </c>
      <c r="X141" s="30"/>
      <c r="Y141" s="29"/>
      <c r="Z141" s="31"/>
      <c r="AA141" s="31"/>
      <c r="AB141" s="31"/>
      <c r="AC141" s="31"/>
      <c r="AD141" s="31"/>
      <c r="AE141" s="31" t="s">
        <v>328</v>
      </c>
      <c r="AF141" s="31"/>
    </row>
    <row r="142" spans="1:32" s="47" customFormat="1" x14ac:dyDescent="0.3">
      <c r="A142" s="13">
        <v>69</v>
      </c>
      <c r="B142" s="13" t="s">
        <v>31</v>
      </c>
      <c r="C142" s="13" t="s">
        <v>32</v>
      </c>
      <c r="D142" s="14" t="s">
        <v>333</v>
      </c>
      <c r="E142" s="15">
        <v>43908</v>
      </c>
      <c r="F142" s="13" t="s">
        <v>329</v>
      </c>
      <c r="G142" s="13" t="s">
        <v>63</v>
      </c>
      <c r="H142" s="19" t="s">
        <v>167</v>
      </c>
      <c r="I142" s="16">
        <v>21</v>
      </c>
      <c r="J142" s="17">
        <f t="shared" si="74"/>
        <v>43929</v>
      </c>
      <c r="K142" s="26">
        <f t="shared" ca="1" si="75"/>
        <v>-215</v>
      </c>
      <c r="L142" s="27" t="str">
        <f t="shared" si="76"/>
        <v>RESPONDIDO</v>
      </c>
      <c r="M142" s="28" t="s">
        <v>350</v>
      </c>
      <c r="N142" s="19" t="s">
        <v>44</v>
      </c>
      <c r="O142" s="19" t="s">
        <v>44</v>
      </c>
      <c r="P142" s="29" t="s">
        <v>44</v>
      </c>
      <c r="Q142" s="29" t="s">
        <v>44</v>
      </c>
      <c r="R142" s="19" t="s">
        <v>44</v>
      </c>
      <c r="S142" s="19" t="s">
        <v>44</v>
      </c>
      <c r="T142" s="30">
        <v>43922</v>
      </c>
      <c r="U142" s="19" t="s">
        <v>445</v>
      </c>
      <c r="V142" s="30">
        <v>43922</v>
      </c>
      <c r="W142" s="19" t="s">
        <v>44</v>
      </c>
      <c r="X142" s="30"/>
      <c r="Y142" s="29"/>
      <c r="Z142" s="31"/>
      <c r="AA142" s="31"/>
      <c r="AB142" s="31"/>
      <c r="AC142" s="31"/>
      <c r="AD142" s="31"/>
      <c r="AE142" s="31" t="s">
        <v>330</v>
      </c>
      <c r="AF142" s="31"/>
    </row>
    <row r="143" spans="1:32" s="47" customFormat="1" x14ac:dyDescent="0.3">
      <c r="A143" s="13">
        <v>69</v>
      </c>
      <c r="B143" s="13" t="s">
        <v>31</v>
      </c>
      <c r="C143" s="13" t="s">
        <v>32</v>
      </c>
      <c r="D143" s="14" t="s">
        <v>304</v>
      </c>
      <c r="E143" s="15">
        <v>43908</v>
      </c>
      <c r="F143" s="13" t="s">
        <v>187</v>
      </c>
      <c r="G143" s="13" t="s">
        <v>242</v>
      </c>
      <c r="H143" s="19" t="s">
        <v>167</v>
      </c>
      <c r="I143" s="16">
        <v>21</v>
      </c>
      <c r="J143" s="17">
        <f t="shared" si="74"/>
        <v>43929</v>
      </c>
      <c r="K143" s="26">
        <f t="shared" ca="1" si="75"/>
        <v>-215</v>
      </c>
      <c r="L143" s="27" t="str">
        <f t="shared" si="76"/>
        <v>RESPONDIDO</v>
      </c>
      <c r="M143" s="28" t="s">
        <v>350</v>
      </c>
      <c r="N143" s="19">
        <v>1</v>
      </c>
      <c r="O143" s="19" t="s">
        <v>33</v>
      </c>
      <c r="P143" s="29" t="s">
        <v>34</v>
      </c>
      <c r="Q143" s="29" t="s">
        <v>376</v>
      </c>
      <c r="R143" s="19">
        <v>7927047</v>
      </c>
      <c r="S143" s="19">
        <v>1</v>
      </c>
      <c r="T143" s="30">
        <v>43920</v>
      </c>
      <c r="U143" s="19" t="s">
        <v>377</v>
      </c>
      <c r="V143" s="30">
        <v>43920</v>
      </c>
      <c r="W143" s="19">
        <v>1</v>
      </c>
      <c r="X143" s="30"/>
      <c r="Y143" s="29"/>
      <c r="Z143" s="31" t="s">
        <v>378</v>
      </c>
      <c r="AA143" s="31" t="s">
        <v>379</v>
      </c>
      <c r="AB143" s="31">
        <v>1</v>
      </c>
      <c r="AC143" s="31" t="s">
        <v>380</v>
      </c>
      <c r="AD143" s="31" t="s">
        <v>381</v>
      </c>
      <c r="AE143" s="31" t="s">
        <v>307</v>
      </c>
      <c r="AF143" s="31"/>
    </row>
    <row r="144" spans="1:32" s="47" customFormat="1" x14ac:dyDescent="0.3">
      <c r="A144" s="13">
        <v>69</v>
      </c>
      <c r="B144" s="13" t="s">
        <v>31</v>
      </c>
      <c r="C144" s="13" t="s">
        <v>32</v>
      </c>
      <c r="D144" s="14" t="s">
        <v>319</v>
      </c>
      <c r="E144" s="15">
        <v>43909</v>
      </c>
      <c r="F144" s="13" t="s">
        <v>65</v>
      </c>
      <c r="G144" s="13" t="s">
        <v>63</v>
      </c>
      <c r="H144" s="19" t="s">
        <v>167</v>
      </c>
      <c r="I144" s="16">
        <v>21</v>
      </c>
      <c r="J144" s="17">
        <f t="shared" si="74"/>
        <v>43930</v>
      </c>
      <c r="K144" s="26">
        <f t="shared" ca="1" si="75"/>
        <v>-214</v>
      </c>
      <c r="L144" s="27" t="str">
        <f t="shared" si="76"/>
        <v>RESPONDIDO</v>
      </c>
      <c r="M144" s="28" t="s">
        <v>351</v>
      </c>
      <c r="N144" s="19">
        <v>1</v>
      </c>
      <c r="O144" s="19" t="s">
        <v>33</v>
      </c>
      <c r="P144" s="29" t="s">
        <v>69</v>
      </c>
      <c r="Q144" s="29" t="s">
        <v>470</v>
      </c>
      <c r="R144" s="19" t="s">
        <v>44</v>
      </c>
      <c r="S144" s="19">
        <v>2</v>
      </c>
      <c r="T144" s="30">
        <v>43928</v>
      </c>
      <c r="U144" s="19" t="s">
        <v>471</v>
      </c>
      <c r="V144" s="30">
        <v>43928</v>
      </c>
      <c r="W144" s="19">
        <v>1</v>
      </c>
      <c r="X144" s="30"/>
      <c r="Y144" s="29"/>
      <c r="Z144" s="31"/>
      <c r="AA144" s="31"/>
      <c r="AB144" s="31"/>
      <c r="AC144" s="31"/>
      <c r="AD144" s="31"/>
      <c r="AE144" s="31" t="s">
        <v>320</v>
      </c>
      <c r="AF144" s="31"/>
    </row>
    <row r="145" spans="1:32" s="47" customFormat="1" x14ac:dyDescent="0.3">
      <c r="A145" s="13">
        <v>69</v>
      </c>
      <c r="B145" s="13" t="s">
        <v>31</v>
      </c>
      <c r="C145" s="13" t="s">
        <v>32</v>
      </c>
      <c r="D145" s="14" t="s">
        <v>321</v>
      </c>
      <c r="E145" s="15">
        <v>43909</v>
      </c>
      <c r="F145" s="13" t="s">
        <v>322</v>
      </c>
      <c r="G145" s="13" t="s">
        <v>242</v>
      </c>
      <c r="H145" s="19" t="s">
        <v>167</v>
      </c>
      <c r="I145" s="16">
        <v>21</v>
      </c>
      <c r="J145" s="17">
        <f t="shared" si="74"/>
        <v>43930</v>
      </c>
      <c r="K145" s="26">
        <f t="shared" ca="1" si="75"/>
        <v>-214</v>
      </c>
      <c r="L145" s="27" t="str">
        <f t="shared" si="76"/>
        <v>RESPONDIDO</v>
      </c>
      <c r="M145" s="28" t="s">
        <v>351</v>
      </c>
      <c r="N145" s="19" t="s">
        <v>44</v>
      </c>
      <c r="O145" s="19" t="s">
        <v>44</v>
      </c>
      <c r="P145" s="29" t="s">
        <v>44</v>
      </c>
      <c r="Q145" s="29" t="s">
        <v>44</v>
      </c>
      <c r="R145" s="19" t="s">
        <v>44</v>
      </c>
      <c r="S145" s="19" t="s">
        <v>44</v>
      </c>
      <c r="T145" s="30">
        <v>43922</v>
      </c>
      <c r="U145" s="19" t="s">
        <v>452</v>
      </c>
      <c r="V145" s="30">
        <v>43922</v>
      </c>
      <c r="W145" s="19">
        <v>1</v>
      </c>
      <c r="X145" s="30"/>
      <c r="Y145" s="29"/>
      <c r="Z145" s="31"/>
      <c r="AA145" s="31"/>
      <c r="AB145" s="31"/>
      <c r="AC145" s="31"/>
      <c r="AD145" s="31"/>
      <c r="AE145" s="31" t="s">
        <v>323</v>
      </c>
      <c r="AF145" s="31"/>
    </row>
    <row r="146" spans="1:32" s="47" customFormat="1" x14ac:dyDescent="0.3">
      <c r="A146" s="13">
        <v>69</v>
      </c>
      <c r="B146" s="13" t="s">
        <v>31</v>
      </c>
      <c r="C146" s="13" t="s">
        <v>32</v>
      </c>
      <c r="D146" s="14" t="s">
        <v>324</v>
      </c>
      <c r="E146" s="15">
        <v>43909</v>
      </c>
      <c r="F146" s="13" t="s">
        <v>325</v>
      </c>
      <c r="G146" s="13" t="s">
        <v>242</v>
      </c>
      <c r="H146" s="19" t="s">
        <v>167</v>
      </c>
      <c r="I146" s="16">
        <v>21</v>
      </c>
      <c r="J146" s="17">
        <f t="shared" si="74"/>
        <v>43930</v>
      </c>
      <c r="K146" s="26">
        <f t="shared" ca="1" si="75"/>
        <v>-214</v>
      </c>
      <c r="L146" s="27" t="str">
        <f t="shared" si="76"/>
        <v>RESPONDIDO</v>
      </c>
      <c r="M146" s="28" t="s">
        <v>351</v>
      </c>
      <c r="N146" s="19" t="s">
        <v>44</v>
      </c>
      <c r="O146" s="19" t="s">
        <v>44</v>
      </c>
      <c r="P146" s="29" t="s">
        <v>44</v>
      </c>
      <c r="Q146" s="29" t="s">
        <v>44</v>
      </c>
      <c r="R146" s="19" t="s">
        <v>44</v>
      </c>
      <c r="S146" s="19" t="s">
        <v>44</v>
      </c>
      <c r="T146" s="30">
        <v>43928</v>
      </c>
      <c r="U146" s="19" t="s">
        <v>468</v>
      </c>
      <c r="V146" s="30">
        <v>43928</v>
      </c>
      <c r="W146" s="19">
        <v>1</v>
      </c>
      <c r="X146" s="30"/>
      <c r="Y146" s="29"/>
      <c r="Z146" s="31"/>
      <c r="AA146" s="31"/>
      <c r="AB146" s="31"/>
      <c r="AC146" s="31"/>
      <c r="AD146" s="31"/>
      <c r="AE146" s="31" t="s">
        <v>326</v>
      </c>
      <c r="AF146" s="31"/>
    </row>
    <row r="147" spans="1:32" s="47" customFormat="1" x14ac:dyDescent="0.3">
      <c r="A147" s="13">
        <v>69</v>
      </c>
      <c r="B147" s="13" t="s">
        <v>31</v>
      </c>
      <c r="C147" s="13" t="s">
        <v>32</v>
      </c>
      <c r="D147" s="14" t="s">
        <v>331</v>
      </c>
      <c r="E147" s="15">
        <v>43909</v>
      </c>
      <c r="F147" s="13" t="s">
        <v>399</v>
      </c>
      <c r="G147" s="13" t="s">
        <v>242</v>
      </c>
      <c r="H147" s="19" t="s">
        <v>167</v>
      </c>
      <c r="I147" s="16">
        <v>21</v>
      </c>
      <c r="J147" s="17">
        <f t="shared" si="74"/>
        <v>43930</v>
      </c>
      <c r="K147" s="26">
        <f t="shared" ca="1" si="75"/>
        <v>-214</v>
      </c>
      <c r="L147" s="27" t="str">
        <f t="shared" si="76"/>
        <v>RESPONDIDO</v>
      </c>
      <c r="M147" s="28" t="s">
        <v>351</v>
      </c>
      <c r="N147" s="19">
        <v>1</v>
      </c>
      <c r="O147" s="19" t="s">
        <v>33</v>
      </c>
      <c r="P147" s="29" t="s">
        <v>69</v>
      </c>
      <c r="Q147" s="29" t="s">
        <v>337</v>
      </c>
      <c r="R147" s="19" t="s">
        <v>44</v>
      </c>
      <c r="S147" s="19">
        <v>3</v>
      </c>
      <c r="T147" s="30">
        <v>43921</v>
      </c>
      <c r="U147" s="19" t="s">
        <v>398</v>
      </c>
      <c r="V147" s="30">
        <v>43921</v>
      </c>
      <c r="W147" s="19">
        <v>4</v>
      </c>
      <c r="X147" s="30"/>
      <c r="Y147" s="29"/>
      <c r="Z147" s="31"/>
      <c r="AA147" s="31"/>
      <c r="AB147" s="31"/>
      <c r="AC147" s="31"/>
      <c r="AD147" s="31"/>
      <c r="AE147" s="31" t="s">
        <v>282</v>
      </c>
      <c r="AF147" s="31"/>
    </row>
    <row r="148" spans="1:32" s="47" customFormat="1" x14ac:dyDescent="0.3">
      <c r="A148" s="13">
        <v>69</v>
      </c>
      <c r="B148" s="13" t="s">
        <v>31</v>
      </c>
      <c r="C148" s="13" t="s">
        <v>32</v>
      </c>
      <c r="D148" s="14" t="s">
        <v>332</v>
      </c>
      <c r="E148" s="15">
        <v>43909</v>
      </c>
      <c r="F148" s="13" t="s">
        <v>399</v>
      </c>
      <c r="G148" s="13" t="s">
        <v>242</v>
      </c>
      <c r="H148" s="19" t="s">
        <v>167</v>
      </c>
      <c r="I148" s="16">
        <v>21</v>
      </c>
      <c r="J148" s="17">
        <f t="shared" si="74"/>
        <v>43930</v>
      </c>
      <c r="K148" s="26">
        <f t="shared" ca="1" si="75"/>
        <v>-214</v>
      </c>
      <c r="L148" s="27" t="str">
        <f t="shared" si="76"/>
        <v>RESPONDIDO</v>
      </c>
      <c r="M148" s="28" t="s">
        <v>351</v>
      </c>
      <c r="N148" s="19">
        <v>1</v>
      </c>
      <c r="O148" s="19" t="s">
        <v>33</v>
      </c>
      <c r="P148" s="29" t="s">
        <v>69</v>
      </c>
      <c r="Q148" s="29" t="s">
        <v>337</v>
      </c>
      <c r="R148" s="19" t="s">
        <v>44</v>
      </c>
      <c r="S148" s="19">
        <v>3</v>
      </c>
      <c r="T148" s="30">
        <v>43921</v>
      </c>
      <c r="U148" s="19" t="s">
        <v>398</v>
      </c>
      <c r="V148" s="30">
        <v>43921</v>
      </c>
      <c r="W148" s="19">
        <v>4</v>
      </c>
      <c r="X148" s="30"/>
      <c r="Y148" s="29"/>
      <c r="Z148" s="31"/>
      <c r="AA148" s="31"/>
      <c r="AB148" s="31"/>
      <c r="AC148" s="31"/>
      <c r="AD148" s="31"/>
      <c r="AE148" s="31" t="s">
        <v>282</v>
      </c>
      <c r="AF148" s="31"/>
    </row>
    <row r="149" spans="1:32" s="47" customFormat="1" x14ac:dyDescent="0.3">
      <c r="A149" s="13">
        <v>69</v>
      </c>
      <c r="B149" s="13" t="s">
        <v>31</v>
      </c>
      <c r="C149" s="13" t="s">
        <v>32</v>
      </c>
      <c r="D149" s="14" t="s">
        <v>312</v>
      </c>
      <c r="E149" s="15">
        <v>43910</v>
      </c>
      <c r="F149" s="13" t="s">
        <v>472</v>
      </c>
      <c r="G149" s="13" t="s">
        <v>63</v>
      </c>
      <c r="H149" s="19" t="s">
        <v>167</v>
      </c>
      <c r="I149" s="16">
        <v>21</v>
      </c>
      <c r="J149" s="17">
        <f t="shared" si="74"/>
        <v>43931</v>
      </c>
      <c r="K149" s="26">
        <f t="shared" ca="1" si="75"/>
        <v>-213</v>
      </c>
      <c r="L149" s="27" t="str">
        <f t="shared" si="76"/>
        <v>RESPONDIDO</v>
      </c>
      <c r="M149" s="28" t="s">
        <v>352</v>
      </c>
      <c r="N149" s="19">
        <v>1</v>
      </c>
      <c r="O149" s="19" t="s">
        <v>33</v>
      </c>
      <c r="P149" s="29" t="s">
        <v>275</v>
      </c>
      <c r="Q149" s="29" t="s">
        <v>473</v>
      </c>
      <c r="R149" s="19" t="s">
        <v>44</v>
      </c>
      <c r="S149" s="19">
        <v>2</v>
      </c>
      <c r="T149" s="30">
        <v>43928</v>
      </c>
      <c r="U149" s="19" t="s">
        <v>474</v>
      </c>
      <c r="V149" s="30">
        <v>43928</v>
      </c>
      <c r="W149" s="19">
        <v>1</v>
      </c>
      <c r="X149" s="30"/>
      <c r="Y149" s="29"/>
      <c r="Z149" s="31" t="s">
        <v>1223</v>
      </c>
      <c r="AA149" s="31" t="s">
        <v>1223</v>
      </c>
      <c r="AB149" s="31" t="s">
        <v>1223</v>
      </c>
      <c r="AC149" s="31" t="s">
        <v>475</v>
      </c>
      <c r="AD149" s="31" t="s">
        <v>1205</v>
      </c>
      <c r="AE149" s="31" t="s">
        <v>313</v>
      </c>
      <c r="AF149" s="31"/>
    </row>
    <row r="150" spans="1:32" s="47" customFormat="1" x14ac:dyDescent="0.3">
      <c r="A150" s="13">
        <v>69</v>
      </c>
      <c r="B150" s="13" t="s">
        <v>31</v>
      </c>
      <c r="C150" s="13" t="s">
        <v>32</v>
      </c>
      <c r="D150" s="14" t="s">
        <v>314</v>
      </c>
      <c r="E150" s="15">
        <v>43910</v>
      </c>
      <c r="F150" s="13" t="s">
        <v>284</v>
      </c>
      <c r="G150" s="13" t="s">
        <v>63</v>
      </c>
      <c r="H150" s="19" t="s">
        <v>167</v>
      </c>
      <c r="I150" s="16">
        <v>21</v>
      </c>
      <c r="J150" s="17">
        <f t="shared" ref="J150" si="77">+IF(I150&lt;&gt;0,(E150+I150),"")</f>
        <v>43931</v>
      </c>
      <c r="K150" s="26">
        <f t="shared" ref="K150" ca="1" si="78">IF(J150&lt;&gt;"",(J150-$F$1),"")</f>
        <v>-213</v>
      </c>
      <c r="L150" s="27" t="str">
        <f t="shared" ref="L150" si="79">IF(H150="SI","RESPONDIDO",(IF(K150=1,"VENCE MAÑANA",(IF(K150=0,"VENCE HOY",(IF(K150&gt;=0,K150,"VENCIDO")))))))</f>
        <v>RESPONDIDO</v>
      </c>
      <c r="M150" s="28" t="s">
        <v>352</v>
      </c>
      <c r="N150" s="19">
        <v>1</v>
      </c>
      <c r="O150" s="19" t="s">
        <v>173</v>
      </c>
      <c r="P150" s="29" t="s">
        <v>281</v>
      </c>
      <c r="Q150" s="29" t="s">
        <v>449</v>
      </c>
      <c r="R150" s="19" t="s">
        <v>44</v>
      </c>
      <c r="S150" s="19">
        <v>3</v>
      </c>
      <c r="T150" s="30">
        <v>43922</v>
      </c>
      <c r="U150" s="19" t="s">
        <v>448</v>
      </c>
      <c r="V150" s="30">
        <v>43922</v>
      </c>
      <c r="W150" s="19">
        <v>1</v>
      </c>
      <c r="X150" s="30"/>
      <c r="Y150" s="29"/>
      <c r="Z150" s="31"/>
      <c r="AA150" s="31"/>
      <c r="AB150" s="31"/>
      <c r="AC150" s="31"/>
      <c r="AD150" s="31"/>
      <c r="AE150" s="31" t="s">
        <v>315</v>
      </c>
      <c r="AF150" s="31"/>
    </row>
    <row r="151" spans="1:32" s="47" customFormat="1" x14ac:dyDescent="0.3">
      <c r="A151" s="13">
        <v>69</v>
      </c>
      <c r="B151" s="13" t="s">
        <v>31</v>
      </c>
      <c r="C151" s="13" t="s">
        <v>32</v>
      </c>
      <c r="D151" s="14" t="s">
        <v>314</v>
      </c>
      <c r="E151" s="15">
        <v>43910</v>
      </c>
      <c r="F151" s="13" t="s">
        <v>284</v>
      </c>
      <c r="G151" s="13" t="s">
        <v>63</v>
      </c>
      <c r="H151" s="19" t="s">
        <v>167</v>
      </c>
      <c r="I151" s="16">
        <v>21</v>
      </c>
      <c r="J151" s="17">
        <f t="shared" si="74"/>
        <v>43931</v>
      </c>
      <c r="K151" s="26">
        <f t="shared" ca="1" si="75"/>
        <v>-213</v>
      </c>
      <c r="L151" s="27" t="str">
        <f t="shared" si="76"/>
        <v>RESPONDIDO</v>
      </c>
      <c r="M151" s="28" t="s">
        <v>352</v>
      </c>
      <c r="N151" s="19">
        <v>1</v>
      </c>
      <c r="O151" s="19" t="s">
        <v>173</v>
      </c>
      <c r="P151" s="29" t="s">
        <v>281</v>
      </c>
      <c r="Q151" s="29" t="s">
        <v>447</v>
      </c>
      <c r="R151" s="19" t="s">
        <v>44</v>
      </c>
      <c r="S151" s="19">
        <v>3</v>
      </c>
      <c r="T151" s="30">
        <v>43922</v>
      </c>
      <c r="U151" s="19" t="s">
        <v>448</v>
      </c>
      <c r="V151" s="30">
        <v>43922</v>
      </c>
      <c r="W151" s="19">
        <v>1</v>
      </c>
      <c r="X151" s="30"/>
      <c r="Y151" s="29"/>
      <c r="Z151" s="31"/>
      <c r="AA151" s="31"/>
      <c r="AB151" s="31"/>
      <c r="AC151" s="31"/>
      <c r="AD151" s="31"/>
      <c r="AE151" s="31" t="s">
        <v>315</v>
      </c>
      <c r="AF151" s="31"/>
    </row>
    <row r="152" spans="1:32" s="47" customFormat="1" x14ac:dyDescent="0.3">
      <c r="A152" s="13">
        <v>69</v>
      </c>
      <c r="B152" s="13" t="s">
        <v>31</v>
      </c>
      <c r="C152" s="13" t="s">
        <v>32</v>
      </c>
      <c r="D152" s="14" t="s">
        <v>334</v>
      </c>
      <c r="E152" s="15">
        <v>43910</v>
      </c>
      <c r="F152" s="13" t="s">
        <v>367</v>
      </c>
      <c r="G152" s="13" t="s">
        <v>242</v>
      </c>
      <c r="H152" s="19" t="s">
        <v>167</v>
      </c>
      <c r="I152" s="16">
        <v>21</v>
      </c>
      <c r="J152" s="17">
        <f t="shared" si="74"/>
        <v>43931</v>
      </c>
      <c r="K152" s="26">
        <f t="shared" ca="1" si="75"/>
        <v>-213</v>
      </c>
      <c r="L152" s="27" t="str">
        <f t="shared" si="76"/>
        <v>RESPONDIDO</v>
      </c>
      <c r="M152" s="28" t="s">
        <v>352</v>
      </c>
      <c r="N152" s="19" t="s">
        <v>44</v>
      </c>
      <c r="O152" s="19" t="s">
        <v>44</v>
      </c>
      <c r="P152" s="29" t="s">
        <v>44</v>
      </c>
      <c r="Q152" s="29" t="s">
        <v>44</v>
      </c>
      <c r="R152" s="19" t="s">
        <v>44</v>
      </c>
      <c r="S152" s="19" t="s">
        <v>44</v>
      </c>
      <c r="T152" s="30">
        <v>43920</v>
      </c>
      <c r="U152" s="19" t="s">
        <v>368</v>
      </c>
      <c r="V152" s="30">
        <v>43920</v>
      </c>
      <c r="W152" s="19">
        <v>1</v>
      </c>
      <c r="X152" s="30"/>
      <c r="Y152" s="29"/>
      <c r="Z152" s="31"/>
      <c r="AA152" s="31"/>
      <c r="AB152" s="31"/>
      <c r="AC152" s="31"/>
      <c r="AD152" s="31"/>
      <c r="AE152" s="31" t="s">
        <v>316</v>
      </c>
      <c r="AF152" s="31"/>
    </row>
    <row r="153" spans="1:32" s="47" customFormat="1" x14ac:dyDescent="0.3">
      <c r="A153" s="13">
        <v>69</v>
      </c>
      <c r="B153" s="13" t="s">
        <v>31</v>
      </c>
      <c r="C153" s="13" t="s">
        <v>32</v>
      </c>
      <c r="D153" s="14" t="s">
        <v>317</v>
      </c>
      <c r="E153" s="15">
        <v>43910</v>
      </c>
      <c r="F153" s="13" t="s">
        <v>65</v>
      </c>
      <c r="G153" s="13" t="s">
        <v>242</v>
      </c>
      <c r="H153" s="19" t="s">
        <v>167</v>
      </c>
      <c r="I153" s="16">
        <v>21</v>
      </c>
      <c r="J153" s="17">
        <f t="shared" ref="J153" si="80">+IF(I153&lt;&gt;0,(E153+I153),"")</f>
        <v>43931</v>
      </c>
      <c r="K153" s="26">
        <f t="shared" ref="K153" ca="1" si="81">IF(J153&lt;&gt;"",(J153-$F$1),"")</f>
        <v>-213</v>
      </c>
      <c r="L153" s="27" t="str">
        <f t="shared" ref="L153" si="82">IF(H153="SI","RESPONDIDO",(IF(K153=1,"VENCE MAÑANA",(IF(K153=0,"VENCE HOY",(IF(K153&gt;=0,K153,"VENCIDO")))))))</f>
        <v>RESPONDIDO</v>
      </c>
      <c r="M153" s="28" t="s">
        <v>352</v>
      </c>
      <c r="N153" s="19">
        <v>1</v>
      </c>
      <c r="O153" s="19" t="s">
        <v>33</v>
      </c>
      <c r="P153" s="29" t="s">
        <v>69</v>
      </c>
      <c r="Q153" s="29" t="s">
        <v>371</v>
      </c>
      <c r="R153" s="19" t="s">
        <v>44</v>
      </c>
      <c r="S153" s="19">
        <v>1</v>
      </c>
      <c r="T153" s="30">
        <v>43920</v>
      </c>
      <c r="U153" s="19" t="s">
        <v>374</v>
      </c>
      <c r="V153" s="30">
        <v>43920</v>
      </c>
      <c r="W153" s="19">
        <v>1</v>
      </c>
      <c r="X153" s="30"/>
      <c r="Y153" s="29"/>
      <c r="Z153" s="31"/>
      <c r="AA153" s="31"/>
      <c r="AB153" s="31"/>
      <c r="AC153" s="31"/>
      <c r="AD153" s="31"/>
      <c r="AE153" s="31" t="s">
        <v>318</v>
      </c>
      <c r="AF153" s="31"/>
    </row>
    <row r="154" spans="1:32" s="47" customFormat="1" x14ac:dyDescent="0.3">
      <c r="A154" s="13">
        <v>69</v>
      </c>
      <c r="B154" s="13" t="s">
        <v>31</v>
      </c>
      <c r="C154" s="13" t="s">
        <v>32</v>
      </c>
      <c r="D154" s="14" t="s">
        <v>317</v>
      </c>
      <c r="E154" s="15">
        <v>43910</v>
      </c>
      <c r="F154" s="13" t="s">
        <v>65</v>
      </c>
      <c r="G154" s="13" t="s">
        <v>242</v>
      </c>
      <c r="H154" s="19" t="s">
        <v>167</v>
      </c>
      <c r="I154" s="16">
        <v>21</v>
      </c>
      <c r="J154" s="17">
        <f t="shared" ref="J154" si="83">+IF(I154&lt;&gt;0,(E154+I154),"")</f>
        <v>43931</v>
      </c>
      <c r="K154" s="26">
        <f t="shared" ref="K154" ca="1" si="84">IF(J154&lt;&gt;"",(J154-$F$1),"")</f>
        <v>-213</v>
      </c>
      <c r="L154" s="27" t="str">
        <f t="shared" ref="L154" si="85">IF(H154="SI","RESPONDIDO",(IF(K154=1,"VENCE MAÑANA",(IF(K154=0,"VENCE HOY",(IF(K154&gt;=0,K154,"VENCIDO")))))))</f>
        <v>RESPONDIDO</v>
      </c>
      <c r="M154" s="28" t="s">
        <v>352</v>
      </c>
      <c r="N154" s="19">
        <v>1</v>
      </c>
      <c r="O154" s="19" t="s">
        <v>33</v>
      </c>
      <c r="P154" s="29" t="s">
        <v>69</v>
      </c>
      <c r="Q154" s="29" t="s">
        <v>372</v>
      </c>
      <c r="R154" s="19" t="s">
        <v>44</v>
      </c>
      <c r="S154" s="19">
        <v>1</v>
      </c>
      <c r="T154" s="30">
        <v>43920</v>
      </c>
      <c r="U154" s="19" t="s">
        <v>374</v>
      </c>
      <c r="V154" s="30">
        <v>43920</v>
      </c>
      <c r="W154" s="19">
        <v>1</v>
      </c>
      <c r="X154" s="30"/>
      <c r="Y154" s="29"/>
      <c r="Z154" s="31"/>
      <c r="AA154" s="31"/>
      <c r="AB154" s="31"/>
      <c r="AC154" s="31"/>
      <c r="AD154" s="31"/>
      <c r="AE154" s="31" t="s">
        <v>318</v>
      </c>
      <c r="AF154" s="31"/>
    </row>
    <row r="155" spans="1:32" s="47" customFormat="1" x14ac:dyDescent="0.3">
      <c r="A155" s="13">
        <v>69</v>
      </c>
      <c r="B155" s="13" t="s">
        <v>31</v>
      </c>
      <c r="C155" s="13" t="s">
        <v>32</v>
      </c>
      <c r="D155" s="14" t="s">
        <v>317</v>
      </c>
      <c r="E155" s="15">
        <v>43910</v>
      </c>
      <c r="F155" s="13" t="s">
        <v>65</v>
      </c>
      <c r="G155" s="13" t="s">
        <v>242</v>
      </c>
      <c r="H155" s="19" t="s">
        <v>167</v>
      </c>
      <c r="I155" s="16">
        <v>21</v>
      </c>
      <c r="J155" s="17">
        <f t="shared" si="74"/>
        <v>43931</v>
      </c>
      <c r="K155" s="26">
        <f t="shared" ca="1" si="75"/>
        <v>-213</v>
      </c>
      <c r="L155" s="27" t="str">
        <f t="shared" si="76"/>
        <v>RESPONDIDO</v>
      </c>
      <c r="M155" s="28" t="s">
        <v>352</v>
      </c>
      <c r="N155" s="19">
        <v>1</v>
      </c>
      <c r="O155" s="19" t="s">
        <v>33</v>
      </c>
      <c r="P155" s="29" t="s">
        <v>69</v>
      </c>
      <c r="Q155" s="29" t="s">
        <v>373</v>
      </c>
      <c r="R155" s="19" t="s">
        <v>44</v>
      </c>
      <c r="S155" s="19">
        <v>1</v>
      </c>
      <c r="T155" s="30">
        <v>43920</v>
      </c>
      <c r="U155" s="19" t="s">
        <v>374</v>
      </c>
      <c r="V155" s="30">
        <v>43920</v>
      </c>
      <c r="W155" s="19">
        <v>1</v>
      </c>
      <c r="X155" s="30"/>
      <c r="Y155" s="29"/>
      <c r="Z155" s="31"/>
      <c r="AA155" s="31"/>
      <c r="AB155" s="31"/>
      <c r="AC155" s="31"/>
      <c r="AD155" s="31"/>
      <c r="AE155" s="31" t="s">
        <v>318</v>
      </c>
      <c r="AF155" s="31"/>
    </row>
    <row r="156" spans="1:32" s="47" customFormat="1" x14ac:dyDescent="0.3">
      <c r="A156" s="13">
        <v>69</v>
      </c>
      <c r="B156" s="13" t="s">
        <v>31</v>
      </c>
      <c r="C156" s="13" t="s">
        <v>32</v>
      </c>
      <c r="D156" s="14" t="s">
        <v>353</v>
      </c>
      <c r="E156" s="15">
        <v>43910</v>
      </c>
      <c r="F156" s="13" t="s">
        <v>65</v>
      </c>
      <c r="G156" s="13" t="s">
        <v>242</v>
      </c>
      <c r="H156" s="19" t="s">
        <v>167</v>
      </c>
      <c r="I156" s="16">
        <v>21</v>
      </c>
      <c r="J156" s="17">
        <f t="shared" ref="J156:J157" si="86">+IF(I156&lt;&gt;0,(E156+I156),"")</f>
        <v>43931</v>
      </c>
      <c r="K156" s="26">
        <f t="shared" ref="K156:K157" ca="1" si="87">IF(J156&lt;&gt;"",(J156-$F$1),"")</f>
        <v>-213</v>
      </c>
      <c r="L156" s="27" t="str">
        <f t="shared" ref="L156:L157" si="88">IF(H156="SI","RESPONDIDO",(IF(K156=1,"VENCE MAÑANA",(IF(K156=0,"VENCE HOY",(IF(K156&gt;=0,K156,"VENCIDO")))))))</f>
        <v>RESPONDIDO</v>
      </c>
      <c r="M156" s="28" t="s">
        <v>352</v>
      </c>
      <c r="N156" s="19">
        <v>1</v>
      </c>
      <c r="O156" s="19" t="s">
        <v>33</v>
      </c>
      <c r="P156" s="29" t="s">
        <v>69</v>
      </c>
      <c r="Q156" s="29" t="s">
        <v>369</v>
      </c>
      <c r="R156" s="19" t="s">
        <v>44</v>
      </c>
      <c r="S156" s="19">
        <v>2</v>
      </c>
      <c r="T156" s="30">
        <v>43920</v>
      </c>
      <c r="U156" s="19" t="s">
        <v>370</v>
      </c>
      <c r="V156" s="30">
        <v>43920</v>
      </c>
      <c r="W156" s="19">
        <v>1</v>
      </c>
      <c r="X156" s="30"/>
      <c r="Y156" s="29"/>
      <c r="Z156" s="31"/>
      <c r="AA156" s="31"/>
      <c r="AB156" s="31"/>
      <c r="AC156" s="30"/>
      <c r="AD156" s="31"/>
      <c r="AE156" s="31" t="s">
        <v>354</v>
      </c>
      <c r="AF156" s="31"/>
    </row>
    <row r="157" spans="1:32" s="47" customFormat="1" x14ac:dyDescent="0.3">
      <c r="A157" s="13">
        <v>69</v>
      </c>
      <c r="B157" s="13" t="s">
        <v>31</v>
      </c>
      <c r="C157" s="13" t="s">
        <v>32</v>
      </c>
      <c r="D157" s="14" t="s">
        <v>467</v>
      </c>
      <c r="E157" s="15">
        <v>43914</v>
      </c>
      <c r="F157" s="13" t="s">
        <v>64</v>
      </c>
      <c r="G157" s="13" t="s">
        <v>63</v>
      </c>
      <c r="H157" s="19" t="s">
        <v>167</v>
      </c>
      <c r="I157" s="16">
        <v>21</v>
      </c>
      <c r="J157" s="17">
        <f t="shared" si="86"/>
        <v>43935</v>
      </c>
      <c r="K157" s="26">
        <f t="shared" ca="1" si="87"/>
        <v>-209</v>
      </c>
      <c r="L157" s="27" t="str">
        <f t="shared" si="88"/>
        <v>RESPONDIDO</v>
      </c>
      <c r="M157" s="28" t="s">
        <v>436</v>
      </c>
      <c r="N157" s="19">
        <v>1</v>
      </c>
      <c r="O157" s="19" t="s">
        <v>33</v>
      </c>
      <c r="P157" s="29" t="s">
        <v>92</v>
      </c>
      <c r="Q157" s="29" t="s">
        <v>1141</v>
      </c>
      <c r="R157" s="19" t="s">
        <v>44</v>
      </c>
      <c r="S157" s="19">
        <v>1</v>
      </c>
      <c r="T157" s="30">
        <v>43936</v>
      </c>
      <c r="U157" s="19" t="s">
        <v>1232</v>
      </c>
      <c r="V157" s="30">
        <v>43936</v>
      </c>
      <c r="W157" s="19"/>
      <c r="X157" s="30"/>
      <c r="Y157" s="29"/>
      <c r="Z157" s="31"/>
      <c r="AA157" s="31"/>
      <c r="AB157" s="31"/>
      <c r="AC157" s="30"/>
      <c r="AD157" s="31"/>
      <c r="AE157" s="31" t="s">
        <v>60</v>
      </c>
      <c r="AF157" s="31"/>
    </row>
    <row r="158" spans="1:32" s="47" customFormat="1" x14ac:dyDescent="0.3">
      <c r="A158" s="13">
        <v>69</v>
      </c>
      <c r="B158" s="13" t="s">
        <v>31</v>
      </c>
      <c r="C158" s="13" t="s">
        <v>32</v>
      </c>
      <c r="D158" s="14" t="s">
        <v>404</v>
      </c>
      <c r="E158" s="15">
        <v>43914</v>
      </c>
      <c r="F158" s="13" t="s">
        <v>65</v>
      </c>
      <c r="G158" s="13" t="s">
        <v>242</v>
      </c>
      <c r="H158" s="19" t="s">
        <v>167</v>
      </c>
      <c r="I158" s="16">
        <v>21</v>
      </c>
      <c r="J158" s="17">
        <f t="shared" ref="J158:J160" si="89">+IF(I158&lt;&gt;0,(E158+I158),"")</f>
        <v>43935</v>
      </c>
      <c r="K158" s="26">
        <f t="shared" ref="K158:K160" ca="1" si="90">IF(J158&lt;&gt;"",(J158-$F$1),"")</f>
        <v>-209</v>
      </c>
      <c r="L158" s="27" t="str">
        <f t="shared" ref="L158:L160" si="91">IF(H158="SI","RESPONDIDO",(IF(K158=1,"VENCE MAÑANA",(IF(K158=0,"VENCE HOY",(IF(K158&gt;=0,K158,"VENCIDO")))))))</f>
        <v>RESPONDIDO</v>
      </c>
      <c r="M158" s="28" t="s">
        <v>436</v>
      </c>
      <c r="N158" s="19">
        <v>1</v>
      </c>
      <c r="O158" s="19" t="s">
        <v>33</v>
      </c>
      <c r="P158" s="29" t="s">
        <v>69</v>
      </c>
      <c r="Q158" s="29" t="s">
        <v>463</v>
      </c>
      <c r="R158" s="19" t="s">
        <v>44</v>
      </c>
      <c r="S158" s="19">
        <v>2</v>
      </c>
      <c r="T158" s="30">
        <v>43927</v>
      </c>
      <c r="U158" s="19" t="s">
        <v>464</v>
      </c>
      <c r="V158" s="30">
        <v>43927</v>
      </c>
      <c r="W158" s="19">
        <v>1</v>
      </c>
      <c r="X158" s="30"/>
      <c r="Y158" s="29"/>
      <c r="Z158" s="31"/>
      <c r="AA158" s="31"/>
      <c r="AB158" s="31"/>
      <c r="AC158" s="30"/>
      <c r="AD158" s="31"/>
      <c r="AE158" s="31" t="s">
        <v>406</v>
      </c>
      <c r="AF158" s="31"/>
    </row>
    <row r="159" spans="1:32" s="47" customFormat="1" x14ac:dyDescent="0.3">
      <c r="A159" s="13">
        <v>69</v>
      </c>
      <c r="B159" s="13" t="s">
        <v>31</v>
      </c>
      <c r="C159" s="13" t="s">
        <v>32</v>
      </c>
      <c r="D159" s="14" t="s">
        <v>405</v>
      </c>
      <c r="E159" s="15">
        <v>43914</v>
      </c>
      <c r="F159" s="13" t="s">
        <v>411</v>
      </c>
      <c r="G159" s="13" t="s">
        <v>242</v>
      </c>
      <c r="H159" s="19" t="s">
        <v>167</v>
      </c>
      <c r="I159" s="16">
        <v>21</v>
      </c>
      <c r="J159" s="17">
        <f t="shared" si="89"/>
        <v>43935</v>
      </c>
      <c r="K159" s="26">
        <f t="shared" ca="1" si="90"/>
        <v>-209</v>
      </c>
      <c r="L159" s="27" t="str">
        <f t="shared" si="91"/>
        <v>RESPONDIDO</v>
      </c>
      <c r="M159" s="28" t="s">
        <v>436</v>
      </c>
      <c r="N159" s="19" t="s">
        <v>44</v>
      </c>
      <c r="O159" s="19" t="s">
        <v>44</v>
      </c>
      <c r="P159" s="29" t="s">
        <v>44</v>
      </c>
      <c r="Q159" s="29" t="s">
        <v>44</v>
      </c>
      <c r="R159" s="19" t="s">
        <v>44</v>
      </c>
      <c r="S159" s="19" t="s">
        <v>44</v>
      </c>
      <c r="T159" s="30">
        <v>43927</v>
      </c>
      <c r="U159" s="19" t="s">
        <v>465</v>
      </c>
      <c r="V159" s="30">
        <v>43927</v>
      </c>
      <c r="W159" s="19" t="s">
        <v>44</v>
      </c>
      <c r="X159" s="30"/>
      <c r="Y159" s="29"/>
      <c r="Z159" s="31"/>
      <c r="AA159" s="31"/>
      <c r="AB159" s="31"/>
      <c r="AC159" s="31"/>
      <c r="AD159" s="31"/>
      <c r="AE159" s="31" t="s">
        <v>412</v>
      </c>
      <c r="AF159" s="31"/>
    </row>
    <row r="160" spans="1:32" s="47" customFormat="1" x14ac:dyDescent="0.3">
      <c r="A160" s="13">
        <v>69</v>
      </c>
      <c r="B160" s="13" t="s">
        <v>31</v>
      </c>
      <c r="C160" s="13" t="s">
        <v>32</v>
      </c>
      <c r="D160" s="14" t="s">
        <v>407</v>
      </c>
      <c r="E160" s="15">
        <v>43915</v>
      </c>
      <c r="F160" s="13" t="s">
        <v>409</v>
      </c>
      <c r="G160" s="13" t="s">
        <v>242</v>
      </c>
      <c r="H160" s="19" t="s">
        <v>167</v>
      </c>
      <c r="I160" s="16">
        <v>21</v>
      </c>
      <c r="J160" s="17">
        <f t="shared" si="89"/>
        <v>43936</v>
      </c>
      <c r="K160" s="26">
        <f t="shared" ca="1" si="90"/>
        <v>-208</v>
      </c>
      <c r="L160" s="27" t="str">
        <f t="shared" si="91"/>
        <v>RESPONDIDO</v>
      </c>
      <c r="M160" s="28" t="s">
        <v>437</v>
      </c>
      <c r="N160" s="19">
        <v>1</v>
      </c>
      <c r="O160" s="19" t="s">
        <v>173</v>
      </c>
      <c r="P160" s="29" t="s">
        <v>174</v>
      </c>
      <c r="Q160" s="29" t="s">
        <v>489</v>
      </c>
      <c r="R160" s="19" t="s">
        <v>44</v>
      </c>
      <c r="S160" s="19">
        <v>11</v>
      </c>
      <c r="T160" s="30">
        <v>43937</v>
      </c>
      <c r="U160" s="19" t="s">
        <v>1231</v>
      </c>
      <c r="V160" s="30">
        <v>43937</v>
      </c>
      <c r="W160" s="19">
        <v>1</v>
      </c>
      <c r="X160" s="30"/>
      <c r="Y160" s="29"/>
      <c r="Z160" s="31"/>
      <c r="AA160" s="31"/>
      <c r="AB160" s="31"/>
      <c r="AC160" s="30"/>
      <c r="AD160" s="31"/>
      <c r="AE160" s="31" t="s">
        <v>410</v>
      </c>
      <c r="AF160" s="31"/>
    </row>
    <row r="161" spans="1:32" s="47" customFormat="1" x14ac:dyDescent="0.3">
      <c r="A161" s="13">
        <v>69</v>
      </c>
      <c r="B161" s="13" t="s">
        <v>31</v>
      </c>
      <c r="C161" s="13" t="s">
        <v>32</v>
      </c>
      <c r="D161" s="14" t="s">
        <v>408</v>
      </c>
      <c r="E161" s="15">
        <v>43915</v>
      </c>
      <c r="F161" s="13" t="s">
        <v>413</v>
      </c>
      <c r="G161" s="13" t="s">
        <v>242</v>
      </c>
      <c r="H161" s="19" t="s">
        <v>167</v>
      </c>
      <c r="I161" s="16">
        <v>21</v>
      </c>
      <c r="J161" s="17">
        <f t="shared" ref="J161:J172" si="92">+IF(I161&lt;&gt;0,(E161+I161),"")</f>
        <v>43936</v>
      </c>
      <c r="K161" s="26">
        <f t="shared" ref="K161:K172" ca="1" si="93">IF(J161&lt;&gt;"",(J161-$F$1),"")</f>
        <v>-208</v>
      </c>
      <c r="L161" s="27" t="str">
        <f t="shared" ref="L161:L172" si="94">IF(H161="SI","RESPONDIDO",(IF(K161=1,"VENCE MAÑANA",(IF(K161=0,"VENCE HOY",(IF(K161&gt;=0,K161,"VENCIDO")))))))</f>
        <v>RESPONDIDO</v>
      </c>
      <c r="M161" s="28" t="s">
        <v>437</v>
      </c>
      <c r="N161" s="19">
        <v>1</v>
      </c>
      <c r="O161" s="19" t="s">
        <v>33</v>
      </c>
      <c r="P161" s="29" t="s">
        <v>69</v>
      </c>
      <c r="Q161" s="29" t="s">
        <v>461</v>
      </c>
      <c r="R161" s="19" t="s">
        <v>44</v>
      </c>
      <c r="S161" s="19">
        <v>2</v>
      </c>
      <c r="T161" s="30">
        <v>43927</v>
      </c>
      <c r="U161" s="19" t="s">
        <v>462</v>
      </c>
      <c r="V161" s="30">
        <v>43927</v>
      </c>
      <c r="W161" s="19">
        <v>1</v>
      </c>
      <c r="X161" s="30"/>
      <c r="Y161" s="29"/>
      <c r="Z161" s="31"/>
      <c r="AA161" s="31"/>
      <c r="AB161" s="31"/>
      <c r="AC161" s="31"/>
      <c r="AD161" s="31"/>
      <c r="AE161" s="31" t="s">
        <v>414</v>
      </c>
      <c r="AF161" s="31"/>
    </row>
    <row r="162" spans="1:32" s="47" customFormat="1" x14ac:dyDescent="0.3">
      <c r="A162" s="13">
        <v>69</v>
      </c>
      <c r="B162" s="13" t="s">
        <v>31</v>
      </c>
      <c r="C162" s="13" t="s">
        <v>32</v>
      </c>
      <c r="D162" s="14" t="s">
        <v>431</v>
      </c>
      <c r="E162" s="15">
        <v>43916</v>
      </c>
      <c r="F162" s="13" t="s">
        <v>434</v>
      </c>
      <c r="G162" s="13" t="s">
        <v>260</v>
      </c>
      <c r="H162" s="19" t="s">
        <v>167</v>
      </c>
      <c r="I162" s="16">
        <v>21</v>
      </c>
      <c r="J162" s="17">
        <f t="shared" si="92"/>
        <v>43937</v>
      </c>
      <c r="K162" s="26">
        <f t="shared" ca="1" si="93"/>
        <v>-207</v>
      </c>
      <c r="L162" s="27" t="str">
        <f t="shared" si="94"/>
        <v>RESPONDIDO</v>
      </c>
      <c r="M162" s="28" t="s">
        <v>438</v>
      </c>
      <c r="N162" s="19">
        <v>1</v>
      </c>
      <c r="O162" s="19" t="s">
        <v>33</v>
      </c>
      <c r="P162" s="29" t="s">
        <v>69</v>
      </c>
      <c r="Q162" s="29" t="s">
        <v>1229</v>
      </c>
      <c r="R162" s="19" t="s">
        <v>44</v>
      </c>
      <c r="S162" s="19">
        <v>3</v>
      </c>
      <c r="T162" s="30">
        <v>43934</v>
      </c>
      <c r="U162" s="19" t="s">
        <v>1230</v>
      </c>
      <c r="V162" s="30">
        <v>43934</v>
      </c>
      <c r="W162" s="19">
        <v>1</v>
      </c>
      <c r="X162" s="30"/>
      <c r="Y162" s="29"/>
      <c r="Z162" s="31"/>
      <c r="AA162" s="31"/>
      <c r="AB162" s="31"/>
      <c r="AC162" s="31"/>
      <c r="AD162" s="31"/>
      <c r="AE162" s="31" t="s">
        <v>435</v>
      </c>
      <c r="AF162" s="31"/>
    </row>
    <row r="163" spans="1:32" s="47" customFormat="1" x14ac:dyDescent="0.3">
      <c r="A163" s="13">
        <v>69</v>
      </c>
      <c r="B163" s="13" t="s">
        <v>31</v>
      </c>
      <c r="C163" s="13" t="s">
        <v>32</v>
      </c>
      <c r="D163" s="14" t="s">
        <v>415</v>
      </c>
      <c r="E163" s="15">
        <v>43916</v>
      </c>
      <c r="F163" s="13" t="s">
        <v>413</v>
      </c>
      <c r="G163" s="13" t="s">
        <v>242</v>
      </c>
      <c r="H163" s="19" t="s">
        <v>167</v>
      </c>
      <c r="I163" s="16">
        <v>21</v>
      </c>
      <c r="J163" s="17">
        <f t="shared" si="92"/>
        <v>43937</v>
      </c>
      <c r="K163" s="26">
        <f t="shared" ca="1" si="93"/>
        <v>-207</v>
      </c>
      <c r="L163" s="27" t="str">
        <f t="shared" si="94"/>
        <v>RESPONDIDO</v>
      </c>
      <c r="M163" s="28" t="s">
        <v>438</v>
      </c>
      <c r="N163" s="19">
        <v>1</v>
      </c>
      <c r="O163" s="19" t="s">
        <v>33</v>
      </c>
      <c r="P163" s="29" t="s">
        <v>69</v>
      </c>
      <c r="Q163" s="29" t="s">
        <v>458</v>
      </c>
      <c r="R163" s="19" t="s">
        <v>44</v>
      </c>
      <c r="S163" s="19">
        <v>3</v>
      </c>
      <c r="T163" s="30">
        <v>43927</v>
      </c>
      <c r="U163" s="19" t="s">
        <v>459</v>
      </c>
      <c r="V163" s="30">
        <v>43927</v>
      </c>
      <c r="W163" s="19">
        <v>1</v>
      </c>
      <c r="X163" s="30"/>
      <c r="Y163" s="29"/>
      <c r="Z163" s="31"/>
      <c r="AA163" s="31"/>
      <c r="AB163" s="31"/>
      <c r="AC163" s="31"/>
      <c r="AD163" s="31"/>
      <c r="AE163" s="31" t="s">
        <v>460</v>
      </c>
      <c r="AF163" s="31"/>
    </row>
    <row r="164" spans="1:32" s="47" customFormat="1" x14ac:dyDescent="0.3">
      <c r="A164" s="13">
        <v>69</v>
      </c>
      <c r="B164" s="13" t="s">
        <v>31</v>
      </c>
      <c r="C164" s="13" t="s">
        <v>32</v>
      </c>
      <c r="D164" s="14" t="s">
        <v>416</v>
      </c>
      <c r="E164" s="15">
        <v>43917</v>
      </c>
      <c r="F164" s="13" t="s">
        <v>81</v>
      </c>
      <c r="G164" s="13" t="s">
        <v>242</v>
      </c>
      <c r="H164" s="19" t="s">
        <v>167</v>
      </c>
      <c r="I164" s="16">
        <v>21</v>
      </c>
      <c r="J164" s="17">
        <f t="shared" si="92"/>
        <v>43938</v>
      </c>
      <c r="K164" s="26">
        <f t="shared" ca="1" si="93"/>
        <v>-206</v>
      </c>
      <c r="L164" s="27" t="str">
        <f t="shared" si="94"/>
        <v>RESPONDIDO</v>
      </c>
      <c r="M164" s="28" t="s">
        <v>439</v>
      </c>
      <c r="N164" s="19">
        <v>5</v>
      </c>
      <c r="O164" s="19" t="s">
        <v>33</v>
      </c>
      <c r="P164" s="29" t="s">
        <v>69</v>
      </c>
      <c r="Q164" s="29" t="s">
        <v>337</v>
      </c>
      <c r="R164" s="19" t="s">
        <v>44</v>
      </c>
      <c r="S164" s="19">
        <v>4</v>
      </c>
      <c r="T164" s="30">
        <v>43934</v>
      </c>
      <c r="U164" s="19" t="s">
        <v>466</v>
      </c>
      <c r="V164" s="30">
        <v>43934</v>
      </c>
      <c r="W164" s="19">
        <v>1</v>
      </c>
      <c r="X164" s="30"/>
      <c r="Y164" s="29"/>
      <c r="Z164" s="31"/>
      <c r="AA164" s="31"/>
      <c r="AB164" s="31"/>
      <c r="AC164" s="31"/>
      <c r="AD164" s="31"/>
      <c r="AE164" s="31" t="s">
        <v>417</v>
      </c>
      <c r="AF164" s="31"/>
    </row>
    <row r="165" spans="1:32" s="47" customFormat="1" x14ac:dyDescent="0.3">
      <c r="A165" s="13">
        <v>69</v>
      </c>
      <c r="B165" s="13" t="s">
        <v>31</v>
      </c>
      <c r="C165" s="13" t="s">
        <v>32</v>
      </c>
      <c r="D165" s="14" t="s">
        <v>418</v>
      </c>
      <c r="E165" s="15">
        <v>43917</v>
      </c>
      <c r="F165" s="13" t="s">
        <v>419</v>
      </c>
      <c r="G165" s="13" t="s">
        <v>63</v>
      </c>
      <c r="H165" s="19" t="s">
        <v>167</v>
      </c>
      <c r="I165" s="16">
        <v>21</v>
      </c>
      <c r="J165" s="17">
        <f t="shared" si="92"/>
        <v>43938</v>
      </c>
      <c r="K165" s="26">
        <f t="shared" ca="1" si="93"/>
        <v>-206</v>
      </c>
      <c r="L165" s="27" t="str">
        <f t="shared" si="94"/>
        <v>RESPONDIDO</v>
      </c>
      <c r="M165" s="28" t="s">
        <v>439</v>
      </c>
      <c r="N165" s="19" t="s">
        <v>44</v>
      </c>
      <c r="O165" s="19" t="s">
        <v>44</v>
      </c>
      <c r="P165" s="29" t="s">
        <v>44</v>
      </c>
      <c r="Q165" s="29" t="s">
        <v>44</v>
      </c>
      <c r="R165" s="19" t="s">
        <v>44</v>
      </c>
      <c r="S165" s="19" t="s">
        <v>44</v>
      </c>
      <c r="T165" s="30">
        <v>43927</v>
      </c>
      <c r="U165" s="19" t="s">
        <v>455</v>
      </c>
      <c r="V165" s="30">
        <v>43927</v>
      </c>
      <c r="W165" s="19">
        <v>2</v>
      </c>
      <c r="X165" s="30"/>
      <c r="Y165" s="29"/>
      <c r="Z165" s="31"/>
      <c r="AA165" s="31"/>
      <c r="AB165" s="31"/>
      <c r="AC165" s="31"/>
      <c r="AD165" s="31"/>
      <c r="AE165" s="31" t="s">
        <v>420</v>
      </c>
      <c r="AF165" s="31"/>
    </row>
    <row r="166" spans="1:32" s="47" customFormat="1" x14ac:dyDescent="0.3">
      <c r="A166" s="13">
        <v>69</v>
      </c>
      <c r="B166" s="13" t="s">
        <v>31</v>
      </c>
      <c r="C166" s="13" t="s">
        <v>32</v>
      </c>
      <c r="D166" s="14" t="s">
        <v>421</v>
      </c>
      <c r="E166" s="15">
        <v>43917</v>
      </c>
      <c r="F166" s="13" t="s">
        <v>413</v>
      </c>
      <c r="G166" s="13" t="s">
        <v>63</v>
      </c>
      <c r="H166" s="19" t="s">
        <v>167</v>
      </c>
      <c r="I166" s="16">
        <v>21</v>
      </c>
      <c r="J166" s="17">
        <f t="shared" si="92"/>
        <v>43938</v>
      </c>
      <c r="K166" s="26">
        <f t="shared" ca="1" si="93"/>
        <v>-206</v>
      </c>
      <c r="L166" s="27" t="str">
        <f t="shared" si="94"/>
        <v>RESPONDIDO</v>
      </c>
      <c r="M166" s="28" t="s">
        <v>439</v>
      </c>
      <c r="N166" s="19">
        <v>1</v>
      </c>
      <c r="O166" s="19" t="s">
        <v>33</v>
      </c>
      <c r="P166" s="29" t="s">
        <v>69</v>
      </c>
      <c r="Q166" s="29" t="s">
        <v>1234</v>
      </c>
      <c r="R166" s="19" t="s">
        <v>44</v>
      </c>
      <c r="S166" s="19">
        <v>1</v>
      </c>
      <c r="T166" s="30">
        <v>43934</v>
      </c>
      <c r="U166" s="59" t="s">
        <v>1233</v>
      </c>
      <c r="V166" s="30"/>
      <c r="W166" s="19"/>
      <c r="X166" s="30"/>
      <c r="Y166" s="29"/>
      <c r="Z166" s="31"/>
      <c r="AA166" s="31"/>
      <c r="AB166" s="31"/>
      <c r="AC166" s="31"/>
      <c r="AD166" s="31"/>
      <c r="AE166" s="31" t="s">
        <v>422</v>
      </c>
      <c r="AF166" s="31"/>
    </row>
    <row r="167" spans="1:32" s="47" customFormat="1" x14ac:dyDescent="0.3">
      <c r="A167" s="13">
        <v>69</v>
      </c>
      <c r="B167" s="13" t="s">
        <v>31</v>
      </c>
      <c r="C167" s="13" t="s">
        <v>32</v>
      </c>
      <c r="D167" s="14" t="s">
        <v>423</v>
      </c>
      <c r="E167" s="15">
        <v>43917</v>
      </c>
      <c r="F167" s="13" t="s">
        <v>482</v>
      </c>
      <c r="G167" s="13" t="s">
        <v>242</v>
      </c>
      <c r="H167" s="19" t="s">
        <v>167</v>
      </c>
      <c r="I167" s="16">
        <v>21</v>
      </c>
      <c r="J167" s="17">
        <f t="shared" si="92"/>
        <v>43938</v>
      </c>
      <c r="K167" s="26">
        <f t="shared" ca="1" si="93"/>
        <v>-206</v>
      </c>
      <c r="L167" s="27" t="str">
        <f t="shared" si="94"/>
        <v>RESPONDIDO</v>
      </c>
      <c r="M167" s="28" t="s">
        <v>439</v>
      </c>
      <c r="N167" s="19">
        <v>1</v>
      </c>
      <c r="O167" s="19" t="s">
        <v>33</v>
      </c>
      <c r="P167" s="29" t="s">
        <v>69</v>
      </c>
      <c r="Q167" s="29" t="s">
        <v>107</v>
      </c>
      <c r="R167" s="19" t="s">
        <v>44</v>
      </c>
      <c r="S167" s="19">
        <v>2</v>
      </c>
      <c r="T167" s="30">
        <v>43928</v>
      </c>
      <c r="U167" s="19" t="s">
        <v>481</v>
      </c>
      <c r="V167" s="30">
        <v>43934</v>
      </c>
      <c r="W167" s="19">
        <v>4</v>
      </c>
      <c r="X167" s="30"/>
      <c r="Y167" s="29"/>
      <c r="Z167" s="31"/>
      <c r="AA167" s="31"/>
      <c r="AB167" s="31"/>
      <c r="AC167" s="31"/>
      <c r="AD167" s="31"/>
      <c r="AE167" s="31" t="s">
        <v>424</v>
      </c>
      <c r="AF167" s="31"/>
    </row>
    <row r="168" spans="1:32" s="47" customFormat="1" x14ac:dyDescent="0.3">
      <c r="A168" s="13">
        <v>69</v>
      </c>
      <c r="B168" s="13" t="s">
        <v>31</v>
      </c>
      <c r="C168" s="13" t="s">
        <v>32</v>
      </c>
      <c r="D168" s="14" t="s">
        <v>426</v>
      </c>
      <c r="E168" s="15">
        <v>43917</v>
      </c>
      <c r="F168" s="13" t="s">
        <v>478</v>
      </c>
      <c r="G168" s="13" t="s">
        <v>242</v>
      </c>
      <c r="H168" s="19" t="s">
        <v>167</v>
      </c>
      <c r="I168" s="16">
        <v>21</v>
      </c>
      <c r="J168" s="17">
        <f t="shared" si="92"/>
        <v>43938</v>
      </c>
      <c r="K168" s="26">
        <f t="shared" ca="1" si="93"/>
        <v>-206</v>
      </c>
      <c r="L168" s="27" t="str">
        <f t="shared" si="94"/>
        <v>RESPONDIDO</v>
      </c>
      <c r="M168" s="28" t="s">
        <v>439</v>
      </c>
      <c r="N168" s="19">
        <v>1</v>
      </c>
      <c r="O168" s="19" t="s">
        <v>33</v>
      </c>
      <c r="P168" s="29" t="s">
        <v>69</v>
      </c>
      <c r="Q168" s="29" t="s">
        <v>476</v>
      </c>
      <c r="R168" s="19" t="s">
        <v>44</v>
      </c>
      <c r="S168" s="19">
        <v>8</v>
      </c>
      <c r="T168" s="30">
        <v>43928</v>
      </c>
      <c r="U168" s="19" t="s">
        <v>477</v>
      </c>
      <c r="V168" s="30">
        <v>43928</v>
      </c>
      <c r="W168" s="19">
        <v>4</v>
      </c>
      <c r="X168" s="30"/>
      <c r="Y168" s="29"/>
      <c r="Z168" s="31"/>
      <c r="AA168" s="31"/>
      <c r="AB168" s="31"/>
      <c r="AC168" s="31"/>
      <c r="AD168" s="31"/>
      <c r="AE168" s="31" t="s">
        <v>427</v>
      </c>
      <c r="AF168" s="31"/>
    </row>
    <row r="169" spans="1:32" s="47" customFormat="1" x14ac:dyDescent="0.3">
      <c r="A169" s="13">
        <v>69</v>
      </c>
      <c r="B169" s="13" t="s">
        <v>31</v>
      </c>
      <c r="C169" s="13" t="s">
        <v>32</v>
      </c>
      <c r="D169" s="14" t="s">
        <v>432</v>
      </c>
      <c r="E169" s="15">
        <v>43917</v>
      </c>
      <c r="F169" s="13" t="s">
        <v>208</v>
      </c>
      <c r="G169" s="13" t="s">
        <v>242</v>
      </c>
      <c r="H169" s="19" t="s">
        <v>167</v>
      </c>
      <c r="I169" s="16">
        <v>21</v>
      </c>
      <c r="J169" s="17">
        <f t="shared" si="92"/>
        <v>43938</v>
      </c>
      <c r="K169" s="26">
        <f t="shared" ca="1" si="93"/>
        <v>-206</v>
      </c>
      <c r="L169" s="27" t="str">
        <f t="shared" si="94"/>
        <v>RESPONDIDO</v>
      </c>
      <c r="M169" s="28" t="s">
        <v>439</v>
      </c>
      <c r="N169" s="19" t="s">
        <v>44</v>
      </c>
      <c r="O169" s="19" t="s">
        <v>44</v>
      </c>
      <c r="P169" s="29" t="s">
        <v>44</v>
      </c>
      <c r="Q169" s="29" t="s">
        <v>44</v>
      </c>
      <c r="R169" s="19" t="s">
        <v>44</v>
      </c>
      <c r="S169" s="19" t="s">
        <v>44</v>
      </c>
      <c r="T169" s="30">
        <v>43934</v>
      </c>
      <c r="U169" s="19" t="s">
        <v>483</v>
      </c>
      <c r="V169" s="30">
        <v>43934</v>
      </c>
      <c r="W169" s="19" t="s">
        <v>44</v>
      </c>
      <c r="X169" s="30"/>
      <c r="Y169" s="29"/>
      <c r="Z169" s="31"/>
      <c r="AA169" s="31"/>
      <c r="AB169" s="31"/>
      <c r="AC169" s="31"/>
      <c r="AD169" s="31"/>
      <c r="AE169" s="31" t="s">
        <v>433</v>
      </c>
      <c r="AF169" s="31"/>
    </row>
    <row r="170" spans="1:32" s="47" customFormat="1" ht="51.75" customHeight="1" x14ac:dyDescent="0.3">
      <c r="A170" s="13">
        <v>69</v>
      </c>
      <c r="B170" s="13" t="s">
        <v>31</v>
      </c>
      <c r="C170" s="13" t="s">
        <v>32</v>
      </c>
      <c r="D170" s="14" t="s">
        <v>428</v>
      </c>
      <c r="E170" s="15">
        <v>43917</v>
      </c>
      <c r="F170" s="13" t="s">
        <v>429</v>
      </c>
      <c r="G170" s="13" t="s">
        <v>63</v>
      </c>
      <c r="H170" s="19" t="s">
        <v>167</v>
      </c>
      <c r="I170" s="16">
        <v>21</v>
      </c>
      <c r="J170" s="17">
        <f t="shared" si="92"/>
        <v>43938</v>
      </c>
      <c r="K170" s="26">
        <f t="shared" ca="1" si="93"/>
        <v>-206</v>
      </c>
      <c r="L170" s="27" t="str">
        <f t="shared" si="94"/>
        <v>RESPONDIDO</v>
      </c>
      <c r="M170" s="28" t="s">
        <v>439</v>
      </c>
      <c r="N170" s="19" t="s">
        <v>44</v>
      </c>
      <c r="O170" s="19" t="s">
        <v>44</v>
      </c>
      <c r="P170" s="29" t="s">
        <v>44</v>
      </c>
      <c r="Q170" s="29" t="s">
        <v>1226</v>
      </c>
      <c r="R170" s="19" t="s">
        <v>44</v>
      </c>
      <c r="S170" s="19" t="s">
        <v>44</v>
      </c>
      <c r="T170" s="30">
        <v>43928</v>
      </c>
      <c r="U170" s="19" t="s">
        <v>469</v>
      </c>
      <c r="V170" s="30">
        <v>43928</v>
      </c>
      <c r="W170" s="19" t="s">
        <v>44</v>
      </c>
      <c r="X170" s="30"/>
      <c r="Y170" s="29"/>
      <c r="Z170" s="31" t="s">
        <v>190</v>
      </c>
      <c r="AA170" s="31" t="s">
        <v>191</v>
      </c>
      <c r="AB170" s="31">
        <v>2</v>
      </c>
      <c r="AC170" s="31" t="s">
        <v>1225</v>
      </c>
      <c r="AD170" s="31" t="s">
        <v>1205</v>
      </c>
      <c r="AE170" s="31" t="s">
        <v>430</v>
      </c>
      <c r="AF170" s="31"/>
    </row>
    <row r="171" spans="1:32" s="47" customFormat="1" ht="51.75" customHeight="1" x14ac:dyDescent="0.3">
      <c r="A171" s="13">
        <v>69</v>
      </c>
      <c r="B171" s="13" t="s">
        <v>31</v>
      </c>
      <c r="C171" s="13" t="s">
        <v>32</v>
      </c>
      <c r="D171" s="14" t="s">
        <v>428</v>
      </c>
      <c r="E171" s="15">
        <v>43917</v>
      </c>
      <c r="F171" s="13" t="s">
        <v>429</v>
      </c>
      <c r="G171" s="13" t="s">
        <v>63</v>
      </c>
      <c r="H171" s="19" t="s">
        <v>167</v>
      </c>
      <c r="I171" s="16">
        <v>21</v>
      </c>
      <c r="J171" s="17">
        <f t="shared" ref="J171" si="95">+IF(I171&lt;&gt;0,(E171+I171),"")</f>
        <v>43938</v>
      </c>
      <c r="K171" s="26">
        <f t="shared" ref="K171" ca="1" si="96">IF(J171&lt;&gt;"",(J171-$F$1),"")</f>
        <v>-206</v>
      </c>
      <c r="L171" s="27" t="str">
        <f t="shared" ref="L171" si="97">IF(H171="SI","RESPONDIDO",(IF(K171=1,"VENCE MAÑANA",(IF(K171=0,"VENCE HOY",(IF(K171&gt;=0,K171,"VENCIDO")))))))</f>
        <v>RESPONDIDO</v>
      </c>
      <c r="M171" s="28" t="s">
        <v>439</v>
      </c>
      <c r="N171" s="19" t="s">
        <v>44</v>
      </c>
      <c r="O171" s="19" t="s">
        <v>44</v>
      </c>
      <c r="P171" s="29" t="s">
        <v>44</v>
      </c>
      <c r="Q171" s="29" t="s">
        <v>1227</v>
      </c>
      <c r="R171" s="19" t="s">
        <v>44</v>
      </c>
      <c r="S171" s="19" t="s">
        <v>44</v>
      </c>
      <c r="T171" s="30">
        <v>43928</v>
      </c>
      <c r="U171" s="19" t="s">
        <v>469</v>
      </c>
      <c r="V171" s="30">
        <v>43928</v>
      </c>
      <c r="W171" s="19" t="s">
        <v>44</v>
      </c>
      <c r="X171" s="30"/>
      <c r="Y171" s="29"/>
      <c r="Z171" s="31" t="s">
        <v>378</v>
      </c>
      <c r="AA171" s="31" t="s">
        <v>533</v>
      </c>
      <c r="AB171" s="31">
        <v>2</v>
      </c>
      <c r="AC171" s="58" t="s">
        <v>1224</v>
      </c>
      <c r="AD171" s="31" t="s">
        <v>1205</v>
      </c>
      <c r="AE171" s="31" t="s">
        <v>430</v>
      </c>
      <c r="AF171" s="31"/>
    </row>
    <row r="172" spans="1:32" s="7" customFormat="1" x14ac:dyDescent="0.3">
      <c r="A172" s="13">
        <v>69</v>
      </c>
      <c r="B172" s="13" t="s">
        <v>31</v>
      </c>
      <c r="C172" s="13" t="s">
        <v>32</v>
      </c>
      <c r="D172" s="14" t="s">
        <v>425</v>
      </c>
      <c r="E172" s="15">
        <v>43920</v>
      </c>
      <c r="F172" s="13" t="s">
        <v>480</v>
      </c>
      <c r="G172" s="13" t="s">
        <v>63</v>
      </c>
      <c r="H172" s="18" t="s">
        <v>167</v>
      </c>
      <c r="I172" s="16">
        <v>21</v>
      </c>
      <c r="J172" s="17">
        <f t="shared" si="92"/>
        <v>43941</v>
      </c>
      <c r="K172" s="26">
        <f t="shared" ca="1" si="93"/>
        <v>-203</v>
      </c>
      <c r="L172" s="27" t="str">
        <f t="shared" si="94"/>
        <v>RESPONDIDO</v>
      </c>
      <c r="M172" s="28" t="s">
        <v>440</v>
      </c>
      <c r="N172" s="18">
        <v>1</v>
      </c>
      <c r="O172" s="18" t="s">
        <v>173</v>
      </c>
      <c r="P172" s="21" t="s">
        <v>456</v>
      </c>
      <c r="Q172" s="21" t="s">
        <v>489</v>
      </c>
      <c r="R172" s="18" t="s">
        <v>44</v>
      </c>
      <c r="S172" s="18">
        <v>8</v>
      </c>
      <c r="T172" s="30">
        <v>43927</v>
      </c>
      <c r="U172" s="19" t="s">
        <v>457</v>
      </c>
      <c r="V172" s="30">
        <v>43927</v>
      </c>
      <c r="W172" s="18">
        <v>1</v>
      </c>
      <c r="X172" s="20"/>
      <c r="Y172" s="21"/>
      <c r="Z172" s="22"/>
      <c r="AA172" s="22"/>
      <c r="AB172" s="22"/>
      <c r="AC172" s="22"/>
      <c r="AD172" s="22"/>
      <c r="AE172" s="22" t="s">
        <v>270</v>
      </c>
      <c r="AF172" s="22"/>
    </row>
    <row r="173" spans="1:32" s="7" customFormat="1" x14ac:dyDescent="0.3">
      <c r="A173" s="50" t="s">
        <v>490</v>
      </c>
      <c r="B173" s="50" t="s">
        <v>31</v>
      </c>
      <c r="C173" s="50" t="s">
        <v>32</v>
      </c>
      <c r="D173" s="53" t="s">
        <v>491</v>
      </c>
      <c r="E173" s="6">
        <v>43892</v>
      </c>
      <c r="F173" s="2" t="s">
        <v>492</v>
      </c>
      <c r="G173" s="2" t="s">
        <v>493</v>
      </c>
      <c r="H173" s="4" t="s">
        <v>44</v>
      </c>
      <c r="I173" s="4" t="s">
        <v>44</v>
      </c>
      <c r="J173" s="4" t="s">
        <v>44</v>
      </c>
      <c r="K173" s="4"/>
      <c r="L173" s="4" t="s">
        <v>44</v>
      </c>
      <c r="M173" s="4" t="s">
        <v>44</v>
      </c>
      <c r="N173" s="4">
        <v>1</v>
      </c>
      <c r="O173" s="4" t="s">
        <v>33</v>
      </c>
      <c r="P173" s="50">
        <v>114</v>
      </c>
      <c r="Q173" s="50" t="s">
        <v>494</v>
      </c>
      <c r="R173" s="4">
        <v>7912474</v>
      </c>
      <c r="S173" s="4">
        <v>1</v>
      </c>
      <c r="T173" s="5">
        <v>43892</v>
      </c>
      <c r="U173" s="24" t="s">
        <v>491</v>
      </c>
      <c r="V173" s="5">
        <v>43892</v>
      </c>
      <c r="W173" s="4">
        <v>1</v>
      </c>
      <c r="X173" s="4"/>
      <c r="Y173" s="4"/>
      <c r="Z173" s="4">
        <v>1</v>
      </c>
      <c r="AA173" s="51" t="s">
        <v>495</v>
      </c>
      <c r="AB173" s="4">
        <v>1</v>
      </c>
      <c r="AC173" s="4" t="s">
        <v>496</v>
      </c>
      <c r="AE173" s="1" t="s">
        <v>497</v>
      </c>
    </row>
    <row r="174" spans="1:32" s="7" customFormat="1" x14ac:dyDescent="0.3">
      <c r="A174" s="50" t="s">
        <v>490</v>
      </c>
      <c r="B174" s="50" t="s">
        <v>31</v>
      </c>
      <c r="C174" s="50" t="s">
        <v>32</v>
      </c>
      <c r="D174" s="53" t="s">
        <v>498</v>
      </c>
      <c r="E174" s="6">
        <v>43892</v>
      </c>
      <c r="F174" s="2" t="s">
        <v>492</v>
      </c>
      <c r="G174" s="2" t="s">
        <v>493</v>
      </c>
      <c r="H174" s="4" t="s">
        <v>44</v>
      </c>
      <c r="I174" s="4" t="s">
        <v>44</v>
      </c>
      <c r="J174" s="4" t="s">
        <v>44</v>
      </c>
      <c r="K174" s="4"/>
      <c r="L174" s="4" t="s">
        <v>44</v>
      </c>
      <c r="M174" s="4" t="s">
        <v>44</v>
      </c>
      <c r="N174" s="4">
        <v>1</v>
      </c>
      <c r="O174" s="4" t="s">
        <v>33</v>
      </c>
      <c r="P174" s="50">
        <v>114</v>
      </c>
      <c r="Q174" s="50" t="s">
        <v>499</v>
      </c>
      <c r="R174" s="4">
        <v>7954037</v>
      </c>
      <c r="S174" s="4">
        <v>1</v>
      </c>
      <c r="T174" s="5">
        <v>43892</v>
      </c>
      <c r="U174" s="24" t="s">
        <v>498</v>
      </c>
      <c r="V174" s="5">
        <v>43892</v>
      </c>
      <c r="W174" s="4">
        <v>1</v>
      </c>
      <c r="X174" s="4"/>
      <c r="Y174" s="4"/>
      <c r="Z174" s="4">
        <v>1</v>
      </c>
      <c r="AA174" s="4" t="s">
        <v>495</v>
      </c>
      <c r="AB174" s="4">
        <v>2</v>
      </c>
      <c r="AC174" s="4" t="s">
        <v>496</v>
      </c>
      <c r="AE174" s="1" t="s">
        <v>500</v>
      </c>
    </row>
    <row r="175" spans="1:32" s="7" customFormat="1" x14ac:dyDescent="0.3">
      <c r="A175" s="50" t="s">
        <v>490</v>
      </c>
      <c r="B175" s="50" t="s">
        <v>31</v>
      </c>
      <c r="C175" s="50" t="s">
        <v>32</v>
      </c>
      <c r="D175" s="53" t="s">
        <v>501</v>
      </c>
      <c r="E175" s="6">
        <v>43892</v>
      </c>
      <c r="F175" s="2" t="s">
        <v>492</v>
      </c>
      <c r="G175" s="2" t="s">
        <v>493</v>
      </c>
      <c r="H175" s="4" t="s">
        <v>44</v>
      </c>
      <c r="I175" s="4" t="s">
        <v>44</v>
      </c>
      <c r="J175" s="4" t="s">
        <v>44</v>
      </c>
      <c r="K175" s="4"/>
      <c r="L175" s="4" t="s">
        <v>44</v>
      </c>
      <c r="M175" s="4" t="s">
        <v>44</v>
      </c>
      <c r="N175" s="4">
        <v>1</v>
      </c>
      <c r="O175" s="4" t="s">
        <v>33</v>
      </c>
      <c r="P175" s="50">
        <v>114</v>
      </c>
      <c r="Q175" s="50" t="s">
        <v>502</v>
      </c>
      <c r="R175" s="4">
        <v>7912126</v>
      </c>
      <c r="S175" s="4">
        <v>1</v>
      </c>
      <c r="T175" s="5">
        <v>43892</v>
      </c>
      <c r="U175" s="24" t="s">
        <v>501</v>
      </c>
      <c r="V175" s="5">
        <v>43892</v>
      </c>
      <c r="W175" s="4">
        <v>1</v>
      </c>
      <c r="X175" s="4"/>
      <c r="Y175" s="4"/>
      <c r="Z175" s="4">
        <v>2</v>
      </c>
      <c r="AA175" s="51" t="s">
        <v>503</v>
      </c>
      <c r="AB175" s="4">
        <v>1</v>
      </c>
      <c r="AC175" s="4" t="s">
        <v>504</v>
      </c>
      <c r="AE175" s="1" t="s">
        <v>505</v>
      </c>
    </row>
    <row r="176" spans="1:32" s="7" customFormat="1" x14ac:dyDescent="0.3">
      <c r="A176" s="50" t="s">
        <v>490</v>
      </c>
      <c r="B176" s="50" t="s">
        <v>31</v>
      </c>
      <c r="C176" s="50" t="s">
        <v>32</v>
      </c>
      <c r="D176" s="53" t="s">
        <v>506</v>
      </c>
      <c r="E176" s="6">
        <v>43892</v>
      </c>
      <c r="F176" s="2" t="s">
        <v>492</v>
      </c>
      <c r="G176" s="2" t="s">
        <v>493</v>
      </c>
      <c r="H176" s="4" t="s">
        <v>44</v>
      </c>
      <c r="I176" s="4" t="s">
        <v>44</v>
      </c>
      <c r="J176" s="4" t="s">
        <v>44</v>
      </c>
      <c r="K176" s="4"/>
      <c r="L176" s="4" t="s">
        <v>44</v>
      </c>
      <c r="M176" s="4" t="s">
        <v>44</v>
      </c>
      <c r="N176" s="4">
        <v>1</v>
      </c>
      <c r="O176" s="4" t="s">
        <v>33</v>
      </c>
      <c r="P176" s="50">
        <v>114</v>
      </c>
      <c r="Q176" s="50" t="s">
        <v>507</v>
      </c>
      <c r="R176" s="4">
        <v>7913676</v>
      </c>
      <c r="S176" s="4">
        <v>1</v>
      </c>
      <c r="T176" s="5">
        <v>43892</v>
      </c>
      <c r="U176" s="24" t="s">
        <v>506</v>
      </c>
      <c r="V176" s="5">
        <v>43892</v>
      </c>
      <c r="W176" s="4">
        <v>1</v>
      </c>
      <c r="X176" s="4"/>
      <c r="Y176" s="4"/>
      <c r="Z176" s="4">
        <v>1</v>
      </c>
      <c r="AA176" s="51" t="s">
        <v>495</v>
      </c>
      <c r="AB176" s="4">
        <v>1</v>
      </c>
      <c r="AC176" s="4" t="s">
        <v>508</v>
      </c>
      <c r="AE176" s="1" t="s">
        <v>509</v>
      </c>
    </row>
    <row r="177" spans="1:31" s="7" customFormat="1" x14ac:dyDescent="0.3">
      <c r="A177" s="50" t="s">
        <v>490</v>
      </c>
      <c r="B177" s="50" t="s">
        <v>31</v>
      </c>
      <c r="C177" s="50" t="s">
        <v>32</v>
      </c>
      <c r="D177" s="53" t="s">
        <v>510</v>
      </c>
      <c r="E177" s="6">
        <v>43892</v>
      </c>
      <c r="F177" s="2" t="s">
        <v>492</v>
      </c>
      <c r="G177" s="2" t="s">
        <v>493</v>
      </c>
      <c r="H177" s="4" t="s">
        <v>44</v>
      </c>
      <c r="I177" s="4" t="s">
        <v>44</v>
      </c>
      <c r="J177" s="4" t="s">
        <v>44</v>
      </c>
      <c r="K177" s="4"/>
      <c r="L177" s="4" t="s">
        <v>44</v>
      </c>
      <c r="M177" s="4" t="s">
        <v>44</v>
      </c>
      <c r="N177" s="4">
        <v>1</v>
      </c>
      <c r="O177" s="4" t="s">
        <v>33</v>
      </c>
      <c r="P177" s="50">
        <v>114</v>
      </c>
      <c r="Q177" s="50" t="s">
        <v>511</v>
      </c>
      <c r="R177" s="4">
        <v>7926771</v>
      </c>
      <c r="S177" s="4">
        <v>1</v>
      </c>
      <c r="T177" s="5">
        <v>43892</v>
      </c>
      <c r="U177" s="24" t="s">
        <v>510</v>
      </c>
      <c r="V177" s="5">
        <v>43892</v>
      </c>
      <c r="W177" s="4">
        <v>1</v>
      </c>
      <c r="X177" s="4"/>
      <c r="Y177" s="4"/>
      <c r="Z177" s="4">
        <v>1</v>
      </c>
      <c r="AA177" s="51" t="s">
        <v>495</v>
      </c>
      <c r="AB177" s="4">
        <v>1</v>
      </c>
      <c r="AC177" s="4" t="s">
        <v>496</v>
      </c>
      <c r="AE177" s="1" t="s">
        <v>512</v>
      </c>
    </row>
    <row r="178" spans="1:31" s="7" customFormat="1" x14ac:dyDescent="0.3">
      <c r="A178" s="50" t="s">
        <v>490</v>
      </c>
      <c r="B178" s="50" t="s">
        <v>31</v>
      </c>
      <c r="C178" s="50" t="s">
        <v>32</v>
      </c>
      <c r="D178" s="53" t="s">
        <v>513</v>
      </c>
      <c r="E178" s="6">
        <v>43892</v>
      </c>
      <c r="F178" s="2" t="s">
        <v>492</v>
      </c>
      <c r="G178" s="2" t="s">
        <v>493</v>
      </c>
      <c r="H178" s="4" t="s">
        <v>44</v>
      </c>
      <c r="I178" s="4" t="s">
        <v>44</v>
      </c>
      <c r="J178" s="4" t="s">
        <v>44</v>
      </c>
      <c r="K178" s="4"/>
      <c r="L178" s="4" t="s">
        <v>44</v>
      </c>
      <c r="M178" s="4" t="s">
        <v>44</v>
      </c>
      <c r="N178" s="4">
        <v>1</v>
      </c>
      <c r="O178" s="4" t="s">
        <v>33</v>
      </c>
      <c r="P178" s="50">
        <v>114</v>
      </c>
      <c r="Q178" s="50" t="s">
        <v>514</v>
      </c>
      <c r="R178" s="4">
        <v>7816305</v>
      </c>
      <c r="S178" s="4">
        <v>1</v>
      </c>
      <c r="T178" s="5">
        <v>43892</v>
      </c>
      <c r="U178" s="24" t="s">
        <v>513</v>
      </c>
      <c r="V178" s="5">
        <v>43892</v>
      </c>
      <c r="W178" s="4">
        <v>1</v>
      </c>
      <c r="X178" s="4"/>
      <c r="Y178" s="4"/>
      <c r="Z178" s="4">
        <v>1</v>
      </c>
      <c r="AA178" s="51" t="s">
        <v>495</v>
      </c>
      <c r="AB178" s="4">
        <v>6</v>
      </c>
      <c r="AC178" s="4" t="s">
        <v>496</v>
      </c>
      <c r="AE178" s="1" t="s">
        <v>515</v>
      </c>
    </row>
    <row r="179" spans="1:31" s="7" customFormat="1" x14ac:dyDescent="0.3">
      <c r="A179" s="50" t="s">
        <v>490</v>
      </c>
      <c r="B179" s="50" t="s">
        <v>31</v>
      </c>
      <c r="C179" s="50" t="s">
        <v>32</v>
      </c>
      <c r="D179" s="53" t="s">
        <v>516</v>
      </c>
      <c r="E179" s="6">
        <v>43892</v>
      </c>
      <c r="F179" s="2" t="s">
        <v>492</v>
      </c>
      <c r="G179" s="2" t="s">
        <v>493</v>
      </c>
      <c r="H179" s="4" t="s">
        <v>44</v>
      </c>
      <c r="I179" s="4" t="s">
        <v>44</v>
      </c>
      <c r="J179" s="4" t="s">
        <v>44</v>
      </c>
      <c r="K179" s="4"/>
      <c r="L179" s="4" t="s">
        <v>44</v>
      </c>
      <c r="M179" s="4" t="s">
        <v>44</v>
      </c>
      <c r="N179" s="4">
        <v>1</v>
      </c>
      <c r="O179" s="4" t="s">
        <v>33</v>
      </c>
      <c r="P179" s="50">
        <v>114</v>
      </c>
      <c r="Q179" s="50" t="s">
        <v>517</v>
      </c>
      <c r="R179" s="4">
        <v>7923637</v>
      </c>
      <c r="S179" s="4">
        <v>1</v>
      </c>
      <c r="T179" s="5">
        <v>43892</v>
      </c>
      <c r="U179" s="24" t="s">
        <v>516</v>
      </c>
      <c r="V179" s="5">
        <v>43892</v>
      </c>
      <c r="W179" s="4">
        <v>1</v>
      </c>
      <c r="X179" s="4"/>
      <c r="Y179" s="4"/>
      <c r="Z179" s="4">
        <v>1</v>
      </c>
      <c r="AA179" s="51" t="s">
        <v>379</v>
      </c>
      <c r="AB179" s="4">
        <v>1</v>
      </c>
      <c r="AC179" s="4" t="s">
        <v>496</v>
      </c>
      <c r="AE179" s="1" t="s">
        <v>518</v>
      </c>
    </row>
    <row r="180" spans="1:31" s="7" customFormat="1" x14ac:dyDescent="0.3">
      <c r="A180" s="50" t="s">
        <v>490</v>
      </c>
      <c r="B180" s="50" t="s">
        <v>31</v>
      </c>
      <c r="C180" s="50" t="s">
        <v>32</v>
      </c>
      <c r="D180" s="53" t="s">
        <v>519</v>
      </c>
      <c r="E180" s="6">
        <v>43892</v>
      </c>
      <c r="F180" s="2" t="s">
        <v>492</v>
      </c>
      <c r="G180" s="2" t="s">
        <v>493</v>
      </c>
      <c r="H180" s="4" t="s">
        <v>44</v>
      </c>
      <c r="I180" s="4" t="s">
        <v>44</v>
      </c>
      <c r="J180" s="4" t="s">
        <v>44</v>
      </c>
      <c r="K180" s="4"/>
      <c r="L180" s="4" t="s">
        <v>44</v>
      </c>
      <c r="M180" s="4" t="s">
        <v>44</v>
      </c>
      <c r="N180" s="4">
        <v>1</v>
      </c>
      <c r="O180" s="4" t="s">
        <v>33</v>
      </c>
      <c r="P180" s="50">
        <v>114</v>
      </c>
      <c r="Q180" s="50" t="s">
        <v>520</v>
      </c>
      <c r="R180" s="4">
        <v>7905846</v>
      </c>
      <c r="S180" s="4">
        <v>1</v>
      </c>
      <c r="T180" s="5">
        <v>43892</v>
      </c>
      <c r="U180" s="24" t="s">
        <v>519</v>
      </c>
      <c r="V180" s="5">
        <v>43892</v>
      </c>
      <c r="W180" s="4">
        <v>1</v>
      </c>
      <c r="X180" s="4"/>
      <c r="Y180" s="4"/>
      <c r="Z180" s="4">
        <v>1</v>
      </c>
      <c r="AA180" s="51" t="s">
        <v>379</v>
      </c>
      <c r="AB180" s="4">
        <v>4</v>
      </c>
      <c r="AC180" s="4" t="s">
        <v>521</v>
      </c>
      <c r="AE180" s="1" t="s">
        <v>522</v>
      </c>
    </row>
    <row r="181" spans="1:31" s="7" customFormat="1" x14ac:dyDescent="0.3">
      <c r="A181" s="50" t="s">
        <v>490</v>
      </c>
      <c r="B181" s="50" t="s">
        <v>31</v>
      </c>
      <c r="C181" s="50" t="s">
        <v>32</v>
      </c>
      <c r="D181" s="53" t="s">
        <v>523</v>
      </c>
      <c r="E181" s="6">
        <v>43892</v>
      </c>
      <c r="F181" s="2" t="s">
        <v>492</v>
      </c>
      <c r="G181" s="2" t="s">
        <v>493</v>
      </c>
      <c r="H181" s="4" t="s">
        <v>44</v>
      </c>
      <c r="I181" s="4" t="s">
        <v>44</v>
      </c>
      <c r="J181" s="4" t="s">
        <v>44</v>
      </c>
      <c r="K181" s="4"/>
      <c r="L181" s="4" t="s">
        <v>44</v>
      </c>
      <c r="M181" s="4" t="s">
        <v>44</v>
      </c>
      <c r="N181" s="4">
        <v>1</v>
      </c>
      <c r="O181" s="4" t="s">
        <v>33</v>
      </c>
      <c r="P181" s="50">
        <v>114</v>
      </c>
      <c r="Q181" s="50" t="s">
        <v>524</v>
      </c>
      <c r="R181" s="4">
        <v>7913768</v>
      </c>
      <c r="S181" s="51">
        <v>1</v>
      </c>
      <c r="T181" s="5">
        <v>43892</v>
      </c>
      <c r="U181" s="24" t="s">
        <v>523</v>
      </c>
      <c r="V181" s="5">
        <v>43892</v>
      </c>
      <c r="W181" s="4">
        <v>1</v>
      </c>
      <c r="X181" s="4"/>
      <c r="Y181" s="4"/>
      <c r="Z181" s="4">
        <v>1</v>
      </c>
      <c r="AA181" s="51" t="s">
        <v>495</v>
      </c>
      <c r="AB181" s="4">
        <v>1</v>
      </c>
      <c r="AC181" s="4" t="s">
        <v>496</v>
      </c>
      <c r="AE181" s="1" t="s">
        <v>525</v>
      </c>
    </row>
    <row r="182" spans="1:31" s="7" customFormat="1" x14ac:dyDescent="0.3">
      <c r="A182" s="50" t="s">
        <v>490</v>
      </c>
      <c r="B182" s="50" t="s">
        <v>31</v>
      </c>
      <c r="C182" s="50" t="s">
        <v>32</v>
      </c>
      <c r="D182" s="53" t="s">
        <v>526</v>
      </c>
      <c r="E182" s="6">
        <v>43892</v>
      </c>
      <c r="F182" s="2" t="s">
        <v>492</v>
      </c>
      <c r="G182" s="2" t="s">
        <v>493</v>
      </c>
      <c r="H182" s="4" t="s">
        <v>44</v>
      </c>
      <c r="I182" s="4" t="s">
        <v>44</v>
      </c>
      <c r="J182" s="4" t="s">
        <v>44</v>
      </c>
      <c r="K182" s="4"/>
      <c r="L182" s="4" t="s">
        <v>44</v>
      </c>
      <c r="M182" s="4" t="s">
        <v>44</v>
      </c>
      <c r="N182" s="4">
        <v>1</v>
      </c>
      <c r="O182" s="4" t="s">
        <v>33</v>
      </c>
      <c r="P182" s="50">
        <v>114</v>
      </c>
      <c r="Q182" s="50" t="s">
        <v>527</v>
      </c>
      <c r="R182" s="4">
        <v>7954959</v>
      </c>
      <c r="S182" s="4">
        <v>1</v>
      </c>
      <c r="T182" s="5">
        <v>43892</v>
      </c>
      <c r="U182" s="24" t="s">
        <v>526</v>
      </c>
      <c r="V182" s="5">
        <v>43892</v>
      </c>
      <c r="W182" s="4">
        <v>1</v>
      </c>
      <c r="X182" s="4"/>
      <c r="Y182" s="4"/>
      <c r="Z182" s="4">
        <v>2</v>
      </c>
      <c r="AA182" s="51" t="s">
        <v>503</v>
      </c>
      <c r="AB182" s="4">
        <v>2</v>
      </c>
      <c r="AC182" s="4" t="s">
        <v>496</v>
      </c>
      <c r="AE182" s="1" t="s">
        <v>528</v>
      </c>
    </row>
    <row r="183" spans="1:31" s="7" customFormat="1" x14ac:dyDescent="0.3">
      <c r="A183" s="50" t="s">
        <v>490</v>
      </c>
      <c r="B183" s="50" t="s">
        <v>31</v>
      </c>
      <c r="C183" s="50" t="s">
        <v>32</v>
      </c>
      <c r="D183" s="53" t="s">
        <v>529</v>
      </c>
      <c r="E183" s="6">
        <v>43892</v>
      </c>
      <c r="F183" s="2" t="s">
        <v>492</v>
      </c>
      <c r="G183" s="2" t="s">
        <v>493</v>
      </c>
      <c r="H183" s="4" t="s">
        <v>44</v>
      </c>
      <c r="I183" s="4" t="s">
        <v>44</v>
      </c>
      <c r="J183" s="4" t="s">
        <v>44</v>
      </c>
      <c r="K183" s="4"/>
      <c r="L183" s="4" t="s">
        <v>44</v>
      </c>
      <c r="M183" s="4" t="s">
        <v>44</v>
      </c>
      <c r="N183" s="4">
        <v>1</v>
      </c>
      <c r="O183" s="4" t="s">
        <v>33</v>
      </c>
      <c r="P183" s="50">
        <v>114</v>
      </c>
      <c r="Q183" s="50" t="s">
        <v>530</v>
      </c>
      <c r="R183" s="4">
        <v>7954960</v>
      </c>
      <c r="S183" s="4">
        <v>1</v>
      </c>
      <c r="T183" s="5">
        <v>43892</v>
      </c>
      <c r="U183" s="24" t="s">
        <v>529</v>
      </c>
      <c r="V183" s="5">
        <v>43892</v>
      </c>
      <c r="W183" s="4">
        <v>1</v>
      </c>
      <c r="X183" s="4"/>
      <c r="Y183" s="4"/>
      <c r="Z183" s="4">
        <v>2</v>
      </c>
      <c r="AA183" s="51" t="s">
        <v>503</v>
      </c>
      <c r="AB183" s="4">
        <v>2</v>
      </c>
      <c r="AC183" s="4" t="s">
        <v>496</v>
      </c>
      <c r="AE183" s="1" t="s">
        <v>528</v>
      </c>
    </row>
    <row r="184" spans="1:31" s="7" customFormat="1" x14ac:dyDescent="0.3">
      <c r="A184" s="50" t="s">
        <v>490</v>
      </c>
      <c r="B184" s="50" t="s">
        <v>31</v>
      </c>
      <c r="C184" s="50" t="s">
        <v>32</v>
      </c>
      <c r="D184" s="53" t="s">
        <v>531</v>
      </c>
      <c r="E184" s="6">
        <v>43892</v>
      </c>
      <c r="F184" s="2" t="s">
        <v>492</v>
      </c>
      <c r="G184" s="2" t="s">
        <v>493</v>
      </c>
      <c r="H184" s="4" t="s">
        <v>44</v>
      </c>
      <c r="I184" s="4" t="s">
        <v>44</v>
      </c>
      <c r="J184" s="4" t="s">
        <v>44</v>
      </c>
      <c r="K184" s="4"/>
      <c r="L184" s="4" t="s">
        <v>44</v>
      </c>
      <c r="M184" s="4" t="s">
        <v>44</v>
      </c>
      <c r="N184" s="4">
        <v>1</v>
      </c>
      <c r="O184" s="4" t="s">
        <v>33</v>
      </c>
      <c r="P184" s="50">
        <v>114</v>
      </c>
      <c r="Q184" s="50" t="s">
        <v>532</v>
      </c>
      <c r="R184" s="4">
        <v>7943336</v>
      </c>
      <c r="S184" s="4">
        <v>1</v>
      </c>
      <c r="T184" s="5">
        <v>43892</v>
      </c>
      <c r="U184" s="24" t="s">
        <v>531</v>
      </c>
      <c r="V184" s="5">
        <v>43892</v>
      </c>
      <c r="W184" s="51">
        <v>1</v>
      </c>
      <c r="X184" s="4"/>
      <c r="Y184" s="4"/>
      <c r="Z184" s="51">
        <v>1</v>
      </c>
      <c r="AA184" s="51" t="s">
        <v>533</v>
      </c>
      <c r="AB184" s="4">
        <v>2</v>
      </c>
      <c r="AC184" s="4" t="s">
        <v>496</v>
      </c>
      <c r="AE184" s="1" t="s">
        <v>534</v>
      </c>
    </row>
    <row r="185" spans="1:31" s="7" customFormat="1" x14ac:dyDescent="0.3">
      <c r="A185" s="50" t="s">
        <v>490</v>
      </c>
      <c r="B185" s="50" t="s">
        <v>31</v>
      </c>
      <c r="C185" s="50" t="s">
        <v>32</v>
      </c>
      <c r="D185" s="53" t="s">
        <v>535</v>
      </c>
      <c r="E185" s="6">
        <v>43892</v>
      </c>
      <c r="F185" s="2" t="s">
        <v>492</v>
      </c>
      <c r="G185" s="2" t="s">
        <v>493</v>
      </c>
      <c r="H185" s="4" t="s">
        <v>44</v>
      </c>
      <c r="I185" s="4" t="s">
        <v>44</v>
      </c>
      <c r="J185" s="4" t="s">
        <v>44</v>
      </c>
      <c r="K185" s="4"/>
      <c r="L185" s="4" t="s">
        <v>44</v>
      </c>
      <c r="M185" s="4" t="s">
        <v>44</v>
      </c>
      <c r="N185" s="4">
        <v>1</v>
      </c>
      <c r="O185" s="4" t="s">
        <v>33</v>
      </c>
      <c r="P185" s="50">
        <v>114</v>
      </c>
      <c r="Q185" s="50" t="s">
        <v>536</v>
      </c>
      <c r="R185" s="4">
        <v>7959442</v>
      </c>
      <c r="S185" s="4">
        <v>1</v>
      </c>
      <c r="T185" s="5">
        <v>43892</v>
      </c>
      <c r="U185" s="24" t="s">
        <v>535</v>
      </c>
      <c r="V185" s="5">
        <v>43892</v>
      </c>
      <c r="W185" s="51">
        <v>1</v>
      </c>
      <c r="X185" s="4"/>
      <c r="Y185" s="4"/>
      <c r="Z185" s="51">
        <v>2</v>
      </c>
      <c r="AA185" s="51" t="s">
        <v>503</v>
      </c>
      <c r="AB185" s="4">
        <v>2</v>
      </c>
      <c r="AC185" s="4" t="s">
        <v>537</v>
      </c>
      <c r="AE185" s="1" t="s">
        <v>538</v>
      </c>
    </row>
    <row r="186" spans="1:31" s="7" customFormat="1" x14ac:dyDescent="0.3">
      <c r="A186" s="50" t="s">
        <v>490</v>
      </c>
      <c r="B186" s="50" t="s">
        <v>31</v>
      </c>
      <c r="C186" s="50" t="s">
        <v>32</v>
      </c>
      <c r="D186" s="53" t="s">
        <v>539</v>
      </c>
      <c r="E186" s="6">
        <v>43892</v>
      </c>
      <c r="F186" s="2" t="s">
        <v>492</v>
      </c>
      <c r="G186" s="2" t="s">
        <v>493</v>
      </c>
      <c r="H186" s="4" t="s">
        <v>44</v>
      </c>
      <c r="I186" s="4" t="s">
        <v>44</v>
      </c>
      <c r="J186" s="4" t="s">
        <v>44</v>
      </c>
      <c r="K186" s="4"/>
      <c r="L186" s="4" t="s">
        <v>44</v>
      </c>
      <c r="M186" s="4" t="s">
        <v>44</v>
      </c>
      <c r="N186" s="4">
        <v>1</v>
      </c>
      <c r="O186" s="4" t="s">
        <v>33</v>
      </c>
      <c r="P186" s="50">
        <v>114</v>
      </c>
      <c r="Q186" s="50" t="s">
        <v>540</v>
      </c>
      <c r="R186" s="4">
        <v>7918375</v>
      </c>
      <c r="S186" s="4">
        <v>1</v>
      </c>
      <c r="T186" s="5">
        <v>43892</v>
      </c>
      <c r="U186" s="24" t="s">
        <v>539</v>
      </c>
      <c r="V186" s="5">
        <v>43892</v>
      </c>
      <c r="W186" s="51">
        <v>1</v>
      </c>
      <c r="X186" s="4"/>
      <c r="Y186" s="4"/>
      <c r="Z186" s="51">
        <v>1</v>
      </c>
      <c r="AA186" s="51" t="s">
        <v>379</v>
      </c>
      <c r="AB186" s="4">
        <v>1</v>
      </c>
      <c r="AC186" s="4" t="s">
        <v>541</v>
      </c>
      <c r="AE186" s="1" t="s">
        <v>542</v>
      </c>
    </row>
    <row r="187" spans="1:31" s="7" customFormat="1" x14ac:dyDescent="0.3">
      <c r="A187" s="50" t="s">
        <v>490</v>
      </c>
      <c r="B187" s="50" t="s">
        <v>31</v>
      </c>
      <c r="C187" s="50" t="s">
        <v>32</v>
      </c>
      <c r="D187" s="53" t="s">
        <v>543</v>
      </c>
      <c r="E187" s="6">
        <v>43892</v>
      </c>
      <c r="F187" s="2" t="s">
        <v>492</v>
      </c>
      <c r="G187" s="2" t="s">
        <v>493</v>
      </c>
      <c r="H187" s="4" t="s">
        <v>44</v>
      </c>
      <c r="I187" s="4" t="s">
        <v>44</v>
      </c>
      <c r="J187" s="4" t="s">
        <v>44</v>
      </c>
      <c r="K187" s="4"/>
      <c r="L187" s="4" t="s">
        <v>44</v>
      </c>
      <c r="M187" s="4" t="s">
        <v>44</v>
      </c>
      <c r="N187" s="4">
        <v>1</v>
      </c>
      <c r="O187" s="4" t="s">
        <v>33</v>
      </c>
      <c r="P187" s="50">
        <v>114</v>
      </c>
      <c r="Q187" s="50" t="s">
        <v>544</v>
      </c>
      <c r="R187" s="4">
        <v>7909267</v>
      </c>
      <c r="S187" s="4">
        <v>1</v>
      </c>
      <c r="T187" s="5">
        <v>43892</v>
      </c>
      <c r="U187" s="24" t="s">
        <v>543</v>
      </c>
      <c r="V187" s="5">
        <v>43892</v>
      </c>
      <c r="W187" s="51">
        <v>1</v>
      </c>
      <c r="X187" s="4"/>
      <c r="Y187" s="4"/>
      <c r="Z187" s="51">
        <v>1</v>
      </c>
      <c r="AA187" s="51" t="s">
        <v>495</v>
      </c>
      <c r="AB187" s="4">
        <v>4</v>
      </c>
      <c r="AC187" s="4" t="s">
        <v>537</v>
      </c>
      <c r="AE187" s="1" t="s">
        <v>545</v>
      </c>
    </row>
    <row r="188" spans="1:31" s="7" customFormat="1" x14ac:dyDescent="0.3">
      <c r="A188" s="50" t="s">
        <v>490</v>
      </c>
      <c r="B188" s="50" t="s">
        <v>31</v>
      </c>
      <c r="C188" s="50" t="s">
        <v>32</v>
      </c>
      <c r="D188" s="53" t="s">
        <v>546</v>
      </c>
      <c r="E188" s="6">
        <v>43892</v>
      </c>
      <c r="F188" s="2" t="s">
        <v>492</v>
      </c>
      <c r="G188" s="2" t="s">
        <v>493</v>
      </c>
      <c r="H188" s="4" t="s">
        <v>44</v>
      </c>
      <c r="I188" s="4" t="s">
        <v>44</v>
      </c>
      <c r="J188" s="4" t="s">
        <v>44</v>
      </c>
      <c r="K188" s="4"/>
      <c r="L188" s="4" t="s">
        <v>44</v>
      </c>
      <c r="M188" s="4" t="s">
        <v>44</v>
      </c>
      <c r="N188" s="4">
        <v>1</v>
      </c>
      <c r="O188" s="4" t="s">
        <v>33</v>
      </c>
      <c r="P188" s="50">
        <v>114</v>
      </c>
      <c r="Q188" s="50" t="s">
        <v>547</v>
      </c>
      <c r="R188" s="4">
        <v>7943769</v>
      </c>
      <c r="S188" s="4">
        <v>1</v>
      </c>
      <c r="T188" s="5">
        <v>43892</v>
      </c>
      <c r="U188" s="24" t="s">
        <v>546</v>
      </c>
      <c r="V188" s="5">
        <v>43892</v>
      </c>
      <c r="W188" s="51">
        <v>1</v>
      </c>
      <c r="X188" s="4"/>
      <c r="Y188" s="4"/>
      <c r="Z188" s="51">
        <v>1</v>
      </c>
      <c r="AA188" s="51" t="s">
        <v>533</v>
      </c>
      <c r="AB188" s="4">
        <v>2</v>
      </c>
      <c r="AC188" s="4" t="s">
        <v>537</v>
      </c>
      <c r="AE188" s="1" t="s">
        <v>548</v>
      </c>
    </row>
    <row r="189" spans="1:31" s="7" customFormat="1" x14ac:dyDescent="0.3">
      <c r="A189" s="50" t="s">
        <v>490</v>
      </c>
      <c r="B189" s="50" t="s">
        <v>31</v>
      </c>
      <c r="C189" s="50" t="s">
        <v>32</v>
      </c>
      <c r="D189" s="53" t="s">
        <v>549</v>
      </c>
      <c r="E189" s="6">
        <v>43892</v>
      </c>
      <c r="F189" s="2" t="s">
        <v>492</v>
      </c>
      <c r="G189" s="2" t="s">
        <v>493</v>
      </c>
      <c r="H189" s="4" t="s">
        <v>44</v>
      </c>
      <c r="I189" s="4" t="s">
        <v>44</v>
      </c>
      <c r="J189" s="4" t="s">
        <v>44</v>
      </c>
      <c r="K189" s="4"/>
      <c r="L189" s="4" t="s">
        <v>44</v>
      </c>
      <c r="M189" s="4" t="s">
        <v>44</v>
      </c>
      <c r="N189" s="4">
        <v>1</v>
      </c>
      <c r="O189" s="4" t="s">
        <v>33</v>
      </c>
      <c r="P189" s="50">
        <v>114</v>
      </c>
      <c r="Q189" s="50" t="s">
        <v>550</v>
      </c>
      <c r="R189" s="4">
        <v>7902476</v>
      </c>
      <c r="S189" s="4">
        <v>1</v>
      </c>
      <c r="T189" s="5">
        <v>43892</v>
      </c>
      <c r="U189" s="24" t="s">
        <v>549</v>
      </c>
      <c r="V189" s="5">
        <v>43892</v>
      </c>
      <c r="W189" s="51">
        <v>1</v>
      </c>
      <c r="X189" s="4"/>
      <c r="Y189" s="4"/>
      <c r="Z189" s="51">
        <v>1</v>
      </c>
      <c r="AA189" s="51" t="s">
        <v>495</v>
      </c>
      <c r="AB189" s="4">
        <v>4</v>
      </c>
      <c r="AC189" s="4" t="s">
        <v>496</v>
      </c>
      <c r="AE189" s="1" t="s">
        <v>551</v>
      </c>
    </row>
    <row r="190" spans="1:31" s="7" customFormat="1" x14ac:dyDescent="0.3">
      <c r="A190" s="50" t="s">
        <v>490</v>
      </c>
      <c r="B190" s="50" t="s">
        <v>31</v>
      </c>
      <c r="C190" s="50" t="s">
        <v>32</v>
      </c>
      <c r="D190" s="53" t="s">
        <v>552</v>
      </c>
      <c r="E190" s="6">
        <v>43893</v>
      </c>
      <c r="F190" s="2" t="s">
        <v>492</v>
      </c>
      <c r="G190" s="2" t="s">
        <v>493</v>
      </c>
      <c r="H190" s="4" t="s">
        <v>44</v>
      </c>
      <c r="I190" s="4" t="s">
        <v>44</v>
      </c>
      <c r="J190" s="4" t="s">
        <v>44</v>
      </c>
      <c r="K190" s="4"/>
      <c r="L190" s="4" t="s">
        <v>44</v>
      </c>
      <c r="M190" s="4" t="s">
        <v>44</v>
      </c>
      <c r="N190" s="4">
        <v>1</v>
      </c>
      <c r="O190" s="4" t="s">
        <v>33</v>
      </c>
      <c r="P190" s="50">
        <v>114</v>
      </c>
      <c r="Q190" s="50" t="s">
        <v>553</v>
      </c>
      <c r="R190" s="4">
        <v>7914119</v>
      </c>
      <c r="S190" s="4">
        <v>1</v>
      </c>
      <c r="T190" s="5">
        <v>43893</v>
      </c>
      <c r="U190" s="24" t="s">
        <v>552</v>
      </c>
      <c r="V190" s="5">
        <v>43893</v>
      </c>
      <c r="W190" s="4">
        <v>1</v>
      </c>
      <c r="X190" s="4"/>
      <c r="Y190" s="4"/>
      <c r="Z190" s="51">
        <v>2</v>
      </c>
      <c r="AA190" s="51" t="s">
        <v>503</v>
      </c>
      <c r="AB190" s="4">
        <v>1</v>
      </c>
      <c r="AC190" s="4" t="s">
        <v>554</v>
      </c>
      <c r="AE190" s="1" t="s">
        <v>555</v>
      </c>
    </row>
    <row r="191" spans="1:31" s="7" customFormat="1" x14ac:dyDescent="0.3">
      <c r="A191" s="50" t="s">
        <v>490</v>
      </c>
      <c r="B191" s="50" t="s">
        <v>31</v>
      </c>
      <c r="C191" s="50" t="s">
        <v>32</v>
      </c>
      <c r="D191" s="53" t="s">
        <v>556</v>
      </c>
      <c r="E191" s="6">
        <v>43893</v>
      </c>
      <c r="F191" s="2" t="s">
        <v>492</v>
      </c>
      <c r="G191" s="2" t="s">
        <v>493</v>
      </c>
      <c r="H191" s="4" t="s">
        <v>44</v>
      </c>
      <c r="I191" s="4" t="s">
        <v>44</v>
      </c>
      <c r="J191" s="4" t="s">
        <v>44</v>
      </c>
      <c r="K191" s="4"/>
      <c r="L191" s="4" t="s">
        <v>44</v>
      </c>
      <c r="M191" s="4" t="s">
        <v>44</v>
      </c>
      <c r="N191" s="4">
        <v>1</v>
      </c>
      <c r="O191" s="4" t="s">
        <v>33</v>
      </c>
      <c r="P191" s="50">
        <v>114</v>
      </c>
      <c r="Q191" s="50" t="s">
        <v>557</v>
      </c>
      <c r="R191" s="4">
        <v>7915008</v>
      </c>
      <c r="S191" s="4">
        <v>1</v>
      </c>
      <c r="T191" s="5">
        <v>43893</v>
      </c>
      <c r="U191" s="24" t="s">
        <v>556</v>
      </c>
      <c r="V191" s="5">
        <v>43893</v>
      </c>
      <c r="W191" s="4">
        <v>1</v>
      </c>
      <c r="X191" s="4"/>
      <c r="Y191" s="4"/>
      <c r="Z191" s="51">
        <v>1</v>
      </c>
      <c r="AA191" s="51" t="s">
        <v>495</v>
      </c>
      <c r="AB191" s="4">
        <v>1</v>
      </c>
      <c r="AC191" s="4" t="s">
        <v>558</v>
      </c>
      <c r="AE191" s="1" t="s">
        <v>559</v>
      </c>
    </row>
    <row r="192" spans="1:31" s="7" customFormat="1" x14ac:dyDescent="0.3">
      <c r="A192" s="50" t="s">
        <v>490</v>
      </c>
      <c r="B192" s="50" t="s">
        <v>31</v>
      </c>
      <c r="C192" s="50" t="s">
        <v>32</v>
      </c>
      <c r="D192" s="53" t="s">
        <v>560</v>
      </c>
      <c r="E192" s="6">
        <v>43893</v>
      </c>
      <c r="F192" s="2" t="s">
        <v>492</v>
      </c>
      <c r="G192" s="2" t="s">
        <v>493</v>
      </c>
      <c r="H192" s="4" t="s">
        <v>44</v>
      </c>
      <c r="I192" s="4" t="s">
        <v>44</v>
      </c>
      <c r="J192" s="4" t="s">
        <v>44</v>
      </c>
      <c r="K192" s="4"/>
      <c r="L192" s="4" t="s">
        <v>44</v>
      </c>
      <c r="M192" s="4" t="s">
        <v>44</v>
      </c>
      <c r="N192" s="4">
        <v>1</v>
      </c>
      <c r="O192" s="4" t="s">
        <v>33</v>
      </c>
      <c r="P192" s="50">
        <v>114</v>
      </c>
      <c r="Q192" s="50" t="s">
        <v>561</v>
      </c>
      <c r="R192" s="4">
        <v>7909544</v>
      </c>
      <c r="S192" s="4">
        <v>1</v>
      </c>
      <c r="T192" s="5">
        <v>43893</v>
      </c>
      <c r="U192" s="24" t="s">
        <v>560</v>
      </c>
      <c r="V192" s="5">
        <v>43893</v>
      </c>
      <c r="W192" s="4">
        <v>1</v>
      </c>
      <c r="X192" s="4"/>
      <c r="Y192" s="4"/>
      <c r="Z192" s="51">
        <v>1</v>
      </c>
      <c r="AA192" s="51" t="s">
        <v>495</v>
      </c>
      <c r="AB192" s="4">
        <v>4</v>
      </c>
      <c r="AC192" s="4" t="s">
        <v>554</v>
      </c>
      <c r="AE192" s="1" t="s">
        <v>562</v>
      </c>
    </row>
    <row r="193" spans="1:31" s="7" customFormat="1" x14ac:dyDescent="0.3">
      <c r="A193" s="50" t="s">
        <v>490</v>
      </c>
      <c r="B193" s="50" t="s">
        <v>31</v>
      </c>
      <c r="C193" s="50" t="s">
        <v>32</v>
      </c>
      <c r="D193" s="53" t="s">
        <v>563</v>
      </c>
      <c r="E193" s="6">
        <v>43893</v>
      </c>
      <c r="F193" s="2" t="s">
        <v>492</v>
      </c>
      <c r="G193" s="2" t="s">
        <v>493</v>
      </c>
      <c r="H193" s="4" t="s">
        <v>44</v>
      </c>
      <c r="I193" s="4" t="s">
        <v>44</v>
      </c>
      <c r="J193" s="4" t="s">
        <v>44</v>
      </c>
      <c r="K193" s="4"/>
      <c r="L193" s="4" t="s">
        <v>44</v>
      </c>
      <c r="M193" s="4" t="s">
        <v>44</v>
      </c>
      <c r="N193" s="4">
        <v>1</v>
      </c>
      <c r="O193" s="4" t="s">
        <v>33</v>
      </c>
      <c r="P193" s="50">
        <v>114</v>
      </c>
      <c r="Q193" s="50" t="s">
        <v>564</v>
      </c>
      <c r="R193" s="4">
        <v>7869345</v>
      </c>
      <c r="S193" s="4">
        <v>1</v>
      </c>
      <c r="T193" s="5">
        <v>43893</v>
      </c>
      <c r="U193" s="24" t="s">
        <v>563</v>
      </c>
      <c r="V193" s="5">
        <v>43893</v>
      </c>
      <c r="W193" s="4">
        <v>1</v>
      </c>
      <c r="X193" s="4"/>
      <c r="Y193" s="4"/>
      <c r="Z193" s="51">
        <v>3</v>
      </c>
      <c r="AA193" s="51" t="s">
        <v>503</v>
      </c>
      <c r="AB193" s="4">
        <v>3</v>
      </c>
      <c r="AC193" s="4" t="s">
        <v>565</v>
      </c>
      <c r="AE193" s="1" t="s">
        <v>566</v>
      </c>
    </row>
    <row r="194" spans="1:31" s="7" customFormat="1" x14ac:dyDescent="0.3">
      <c r="A194" s="50" t="s">
        <v>490</v>
      </c>
      <c r="B194" s="50" t="s">
        <v>31</v>
      </c>
      <c r="C194" s="50" t="s">
        <v>32</v>
      </c>
      <c r="D194" s="53" t="s">
        <v>567</v>
      </c>
      <c r="E194" s="6">
        <v>43893</v>
      </c>
      <c r="F194" s="2" t="s">
        <v>492</v>
      </c>
      <c r="G194" s="2" t="s">
        <v>493</v>
      </c>
      <c r="H194" s="4" t="s">
        <v>44</v>
      </c>
      <c r="I194" s="4" t="s">
        <v>44</v>
      </c>
      <c r="J194" s="4" t="s">
        <v>44</v>
      </c>
      <c r="K194" s="4"/>
      <c r="L194" s="4" t="s">
        <v>44</v>
      </c>
      <c r="M194" s="4" t="s">
        <v>44</v>
      </c>
      <c r="N194" s="4">
        <v>1</v>
      </c>
      <c r="O194" s="4" t="s">
        <v>33</v>
      </c>
      <c r="P194" s="50">
        <v>114</v>
      </c>
      <c r="Q194" s="50" t="s">
        <v>568</v>
      </c>
      <c r="R194" s="4">
        <v>7944723</v>
      </c>
      <c r="S194" s="4">
        <v>1</v>
      </c>
      <c r="T194" s="5">
        <v>43893</v>
      </c>
      <c r="U194" s="24" t="s">
        <v>567</v>
      </c>
      <c r="V194" s="5">
        <v>43893</v>
      </c>
      <c r="W194" s="4">
        <v>1</v>
      </c>
      <c r="X194" s="4"/>
      <c r="Y194" s="4"/>
      <c r="Z194" s="51">
        <v>1</v>
      </c>
      <c r="AA194" s="51" t="s">
        <v>533</v>
      </c>
      <c r="AB194" s="4">
        <v>2</v>
      </c>
      <c r="AC194" s="4" t="s">
        <v>496</v>
      </c>
      <c r="AE194" s="1" t="s">
        <v>569</v>
      </c>
    </row>
    <row r="195" spans="1:31" s="7" customFormat="1" x14ac:dyDescent="0.3">
      <c r="A195" s="50" t="s">
        <v>490</v>
      </c>
      <c r="B195" s="50" t="s">
        <v>31</v>
      </c>
      <c r="C195" s="50" t="s">
        <v>32</v>
      </c>
      <c r="D195" s="53" t="s">
        <v>570</v>
      </c>
      <c r="E195" s="6">
        <v>43893</v>
      </c>
      <c r="F195" s="2" t="s">
        <v>492</v>
      </c>
      <c r="G195" s="2" t="s">
        <v>493</v>
      </c>
      <c r="H195" s="4" t="s">
        <v>44</v>
      </c>
      <c r="I195" s="4" t="s">
        <v>44</v>
      </c>
      <c r="J195" s="4" t="s">
        <v>44</v>
      </c>
      <c r="K195" s="4"/>
      <c r="L195" s="4" t="s">
        <v>44</v>
      </c>
      <c r="M195" s="4" t="s">
        <v>44</v>
      </c>
      <c r="N195" s="4">
        <v>1</v>
      </c>
      <c r="O195" s="4" t="s">
        <v>33</v>
      </c>
      <c r="P195" s="50">
        <v>114</v>
      </c>
      <c r="Q195" s="50" t="s">
        <v>571</v>
      </c>
      <c r="R195" s="4">
        <v>7919734</v>
      </c>
      <c r="S195" s="51">
        <v>1</v>
      </c>
      <c r="T195" s="5">
        <v>43893</v>
      </c>
      <c r="U195" s="24" t="s">
        <v>570</v>
      </c>
      <c r="V195" s="5">
        <v>43893</v>
      </c>
      <c r="W195" s="51">
        <v>1</v>
      </c>
      <c r="X195" s="4"/>
      <c r="Y195" s="4"/>
      <c r="Z195" s="51">
        <v>1</v>
      </c>
      <c r="AA195" s="51" t="s">
        <v>572</v>
      </c>
      <c r="AB195" s="4">
        <v>1</v>
      </c>
      <c r="AC195" s="4" t="s">
        <v>573</v>
      </c>
      <c r="AE195" s="1" t="s">
        <v>574</v>
      </c>
    </row>
    <row r="196" spans="1:31" s="7" customFormat="1" x14ac:dyDescent="0.3">
      <c r="A196" s="50" t="s">
        <v>490</v>
      </c>
      <c r="B196" s="50" t="s">
        <v>31</v>
      </c>
      <c r="C196" s="50" t="s">
        <v>32</v>
      </c>
      <c r="D196" s="53" t="s">
        <v>575</v>
      </c>
      <c r="E196" s="6">
        <v>43893</v>
      </c>
      <c r="F196" s="2" t="s">
        <v>492</v>
      </c>
      <c r="G196" s="2" t="s">
        <v>493</v>
      </c>
      <c r="H196" s="4" t="s">
        <v>44</v>
      </c>
      <c r="I196" s="4" t="s">
        <v>44</v>
      </c>
      <c r="J196" s="4" t="s">
        <v>44</v>
      </c>
      <c r="K196" s="4"/>
      <c r="L196" s="4" t="s">
        <v>44</v>
      </c>
      <c r="M196" s="4" t="s">
        <v>44</v>
      </c>
      <c r="N196" s="4">
        <v>1</v>
      </c>
      <c r="O196" s="4" t="s">
        <v>33</v>
      </c>
      <c r="P196" s="50">
        <v>114</v>
      </c>
      <c r="Q196" s="50" t="s">
        <v>576</v>
      </c>
      <c r="R196" s="4">
        <v>7734546</v>
      </c>
      <c r="S196" s="4">
        <v>1</v>
      </c>
      <c r="T196" s="5">
        <v>43893</v>
      </c>
      <c r="U196" s="24" t="s">
        <v>575</v>
      </c>
      <c r="V196" s="5">
        <v>43893</v>
      </c>
      <c r="W196" s="4">
        <v>1</v>
      </c>
      <c r="X196" s="4"/>
      <c r="Y196" s="4"/>
      <c r="Z196" s="51">
        <v>1</v>
      </c>
      <c r="AA196" s="51" t="s">
        <v>577</v>
      </c>
      <c r="AB196" s="4">
        <v>5</v>
      </c>
      <c r="AC196" s="4" t="s">
        <v>565</v>
      </c>
      <c r="AE196" s="1" t="s">
        <v>578</v>
      </c>
    </row>
    <row r="197" spans="1:31" s="7" customFormat="1" x14ac:dyDescent="0.3">
      <c r="A197" s="50" t="s">
        <v>490</v>
      </c>
      <c r="B197" s="50" t="s">
        <v>31</v>
      </c>
      <c r="C197" s="50" t="s">
        <v>32</v>
      </c>
      <c r="D197" s="53" t="s">
        <v>579</v>
      </c>
      <c r="E197" s="6">
        <v>43893</v>
      </c>
      <c r="F197" s="2" t="s">
        <v>492</v>
      </c>
      <c r="G197" s="2" t="s">
        <v>493</v>
      </c>
      <c r="H197" s="4" t="s">
        <v>44</v>
      </c>
      <c r="I197" s="4" t="s">
        <v>44</v>
      </c>
      <c r="J197" s="4" t="s">
        <v>44</v>
      </c>
      <c r="K197" s="4"/>
      <c r="L197" s="4" t="s">
        <v>44</v>
      </c>
      <c r="M197" s="4" t="s">
        <v>44</v>
      </c>
      <c r="N197" s="4">
        <v>1</v>
      </c>
      <c r="O197" s="4" t="s">
        <v>33</v>
      </c>
      <c r="P197" s="50">
        <v>114</v>
      </c>
      <c r="Q197" s="50" t="s">
        <v>580</v>
      </c>
      <c r="R197" s="4">
        <v>7884193</v>
      </c>
      <c r="S197" s="4">
        <v>1</v>
      </c>
      <c r="T197" s="5">
        <v>43893</v>
      </c>
      <c r="U197" s="24" t="s">
        <v>579</v>
      </c>
      <c r="V197" s="5">
        <v>43893</v>
      </c>
      <c r="W197" s="4">
        <v>1</v>
      </c>
      <c r="X197" s="4"/>
      <c r="Y197" s="4"/>
      <c r="Z197" s="51">
        <v>1</v>
      </c>
      <c r="AA197" s="51" t="s">
        <v>577</v>
      </c>
      <c r="AB197" s="4">
        <v>4</v>
      </c>
      <c r="AC197" s="4" t="s">
        <v>496</v>
      </c>
      <c r="AE197" s="1" t="s">
        <v>581</v>
      </c>
    </row>
    <row r="198" spans="1:31" s="7" customFormat="1" x14ac:dyDescent="0.3">
      <c r="A198" s="50" t="s">
        <v>490</v>
      </c>
      <c r="B198" s="50" t="s">
        <v>31</v>
      </c>
      <c r="C198" s="50" t="s">
        <v>32</v>
      </c>
      <c r="D198" s="53" t="s">
        <v>582</v>
      </c>
      <c r="E198" s="6">
        <v>43893</v>
      </c>
      <c r="F198" s="2" t="s">
        <v>492</v>
      </c>
      <c r="G198" s="2" t="s">
        <v>493</v>
      </c>
      <c r="H198" s="4" t="s">
        <v>44</v>
      </c>
      <c r="I198" s="4" t="s">
        <v>44</v>
      </c>
      <c r="J198" s="4" t="s">
        <v>44</v>
      </c>
      <c r="K198" s="4"/>
      <c r="L198" s="4" t="s">
        <v>44</v>
      </c>
      <c r="M198" s="4" t="s">
        <v>44</v>
      </c>
      <c r="N198" s="4">
        <v>1</v>
      </c>
      <c r="O198" s="4" t="s">
        <v>33</v>
      </c>
      <c r="P198" s="50">
        <v>114</v>
      </c>
      <c r="Q198" s="50" t="s">
        <v>583</v>
      </c>
      <c r="R198" s="4">
        <v>7865756</v>
      </c>
      <c r="S198" s="4">
        <v>1</v>
      </c>
      <c r="T198" s="5">
        <v>43893</v>
      </c>
      <c r="U198" s="24" t="s">
        <v>582</v>
      </c>
      <c r="V198" s="5">
        <v>43893</v>
      </c>
      <c r="W198" s="4">
        <v>1</v>
      </c>
      <c r="X198" s="4"/>
      <c r="Y198" s="4"/>
      <c r="Z198" s="51">
        <v>2</v>
      </c>
      <c r="AA198" s="51" t="s">
        <v>503</v>
      </c>
      <c r="AB198" s="4">
        <v>3</v>
      </c>
      <c r="AC198" s="4" t="s">
        <v>496</v>
      </c>
      <c r="AE198" s="1" t="s">
        <v>584</v>
      </c>
    </row>
    <row r="199" spans="1:31" s="7" customFormat="1" x14ac:dyDescent="0.3">
      <c r="A199" s="50" t="s">
        <v>490</v>
      </c>
      <c r="B199" s="50" t="s">
        <v>31</v>
      </c>
      <c r="C199" s="50" t="s">
        <v>32</v>
      </c>
      <c r="D199" s="53" t="s">
        <v>585</v>
      </c>
      <c r="E199" s="6">
        <v>43893</v>
      </c>
      <c r="F199" s="2" t="s">
        <v>492</v>
      </c>
      <c r="G199" s="2" t="s">
        <v>493</v>
      </c>
      <c r="H199" s="4" t="s">
        <v>44</v>
      </c>
      <c r="I199" s="4" t="s">
        <v>44</v>
      </c>
      <c r="J199" s="4" t="s">
        <v>44</v>
      </c>
      <c r="K199" s="4"/>
      <c r="L199" s="4" t="s">
        <v>44</v>
      </c>
      <c r="M199" s="4" t="s">
        <v>44</v>
      </c>
      <c r="N199" s="4">
        <v>1</v>
      </c>
      <c r="O199" s="4" t="s">
        <v>33</v>
      </c>
      <c r="P199" s="50">
        <v>114</v>
      </c>
      <c r="Q199" s="50" t="s">
        <v>586</v>
      </c>
      <c r="R199" s="4">
        <v>7911646</v>
      </c>
      <c r="S199" s="4">
        <v>1</v>
      </c>
      <c r="T199" s="5">
        <v>43893</v>
      </c>
      <c r="U199" s="24" t="s">
        <v>585</v>
      </c>
      <c r="V199" s="5">
        <v>43893</v>
      </c>
      <c r="W199" s="4">
        <v>1</v>
      </c>
      <c r="X199" s="4"/>
      <c r="Y199" s="4"/>
      <c r="Z199" s="51">
        <v>1</v>
      </c>
      <c r="AA199" s="51" t="s">
        <v>495</v>
      </c>
      <c r="AB199" s="4">
        <v>1</v>
      </c>
      <c r="AC199" s="4" t="s">
        <v>496</v>
      </c>
      <c r="AE199" s="1" t="s">
        <v>587</v>
      </c>
    </row>
    <row r="200" spans="1:31" s="7" customFormat="1" x14ac:dyDescent="0.3">
      <c r="A200" s="50" t="s">
        <v>490</v>
      </c>
      <c r="B200" s="50" t="s">
        <v>31</v>
      </c>
      <c r="C200" s="50" t="s">
        <v>32</v>
      </c>
      <c r="D200" s="53" t="s">
        <v>588</v>
      </c>
      <c r="E200" s="6">
        <v>43893</v>
      </c>
      <c r="F200" s="2" t="s">
        <v>492</v>
      </c>
      <c r="G200" s="2" t="s">
        <v>493</v>
      </c>
      <c r="H200" s="4" t="s">
        <v>44</v>
      </c>
      <c r="I200" s="4" t="s">
        <v>44</v>
      </c>
      <c r="J200" s="4" t="s">
        <v>44</v>
      </c>
      <c r="K200" s="4"/>
      <c r="L200" s="4" t="s">
        <v>44</v>
      </c>
      <c r="M200" s="4" t="s">
        <v>44</v>
      </c>
      <c r="N200" s="4">
        <v>1</v>
      </c>
      <c r="O200" s="4" t="s">
        <v>33</v>
      </c>
      <c r="P200" s="50">
        <v>114</v>
      </c>
      <c r="Q200" s="50" t="s">
        <v>589</v>
      </c>
      <c r="R200" s="4">
        <v>7911647</v>
      </c>
      <c r="S200" s="4">
        <v>1</v>
      </c>
      <c r="T200" s="5">
        <v>43893</v>
      </c>
      <c r="U200" s="24" t="s">
        <v>588</v>
      </c>
      <c r="V200" s="5">
        <v>43893</v>
      </c>
      <c r="W200" s="4">
        <v>1</v>
      </c>
      <c r="X200" s="4"/>
      <c r="Y200" s="4"/>
      <c r="Z200" s="51">
        <v>1</v>
      </c>
      <c r="AA200" s="51" t="s">
        <v>495</v>
      </c>
      <c r="AB200" s="4">
        <v>1</v>
      </c>
      <c r="AC200" s="4" t="s">
        <v>496</v>
      </c>
      <c r="AE200" s="1" t="s">
        <v>587</v>
      </c>
    </row>
    <row r="201" spans="1:31" s="7" customFormat="1" x14ac:dyDescent="0.3">
      <c r="A201" s="50" t="s">
        <v>490</v>
      </c>
      <c r="B201" s="50" t="s">
        <v>31</v>
      </c>
      <c r="C201" s="50" t="s">
        <v>32</v>
      </c>
      <c r="D201" s="53" t="s">
        <v>590</v>
      </c>
      <c r="E201" s="6">
        <v>43893</v>
      </c>
      <c r="F201" s="2" t="s">
        <v>492</v>
      </c>
      <c r="G201" s="2" t="s">
        <v>493</v>
      </c>
      <c r="H201" s="4" t="s">
        <v>44</v>
      </c>
      <c r="I201" s="4" t="s">
        <v>44</v>
      </c>
      <c r="J201" s="4" t="s">
        <v>44</v>
      </c>
      <c r="K201" s="4"/>
      <c r="L201" s="4" t="s">
        <v>44</v>
      </c>
      <c r="M201" s="4" t="s">
        <v>44</v>
      </c>
      <c r="N201" s="4">
        <v>1</v>
      </c>
      <c r="O201" s="4" t="s">
        <v>33</v>
      </c>
      <c r="P201" s="50">
        <v>114</v>
      </c>
      <c r="Q201" s="50" t="s">
        <v>591</v>
      </c>
      <c r="R201" s="4">
        <v>7958459</v>
      </c>
      <c r="S201" s="4">
        <v>1</v>
      </c>
      <c r="T201" s="5">
        <v>43893</v>
      </c>
      <c r="U201" s="24" t="s">
        <v>590</v>
      </c>
      <c r="V201" s="5">
        <v>43893</v>
      </c>
      <c r="W201" s="4">
        <v>1</v>
      </c>
      <c r="X201" s="4"/>
      <c r="Y201" s="4"/>
      <c r="Z201" s="51">
        <v>1</v>
      </c>
      <c r="AA201" s="51" t="s">
        <v>533</v>
      </c>
      <c r="AB201" s="4">
        <v>2</v>
      </c>
      <c r="AC201" s="4" t="s">
        <v>496</v>
      </c>
      <c r="AE201" s="1" t="s">
        <v>592</v>
      </c>
    </row>
    <row r="202" spans="1:31" s="7" customFormat="1" x14ac:dyDescent="0.3">
      <c r="A202" s="50" t="s">
        <v>490</v>
      </c>
      <c r="B202" s="50" t="s">
        <v>31</v>
      </c>
      <c r="C202" s="50" t="s">
        <v>32</v>
      </c>
      <c r="D202" s="53" t="s">
        <v>593</v>
      </c>
      <c r="E202" s="6">
        <v>43893</v>
      </c>
      <c r="F202" s="2" t="s">
        <v>492</v>
      </c>
      <c r="G202" s="2" t="s">
        <v>493</v>
      </c>
      <c r="H202" s="4" t="s">
        <v>44</v>
      </c>
      <c r="I202" s="4" t="s">
        <v>44</v>
      </c>
      <c r="J202" s="4" t="s">
        <v>44</v>
      </c>
      <c r="K202" s="4"/>
      <c r="L202" s="4" t="s">
        <v>44</v>
      </c>
      <c r="M202" s="4" t="s">
        <v>44</v>
      </c>
      <c r="N202" s="4">
        <v>1</v>
      </c>
      <c r="O202" s="4" t="s">
        <v>33</v>
      </c>
      <c r="P202" s="50">
        <v>114</v>
      </c>
      <c r="Q202" s="50" t="s">
        <v>594</v>
      </c>
      <c r="R202" s="4">
        <v>7955382</v>
      </c>
      <c r="S202" s="4">
        <v>1</v>
      </c>
      <c r="T202" s="5">
        <v>43893</v>
      </c>
      <c r="U202" s="24" t="s">
        <v>593</v>
      </c>
      <c r="V202" s="5">
        <v>43893</v>
      </c>
      <c r="W202" s="4">
        <v>1</v>
      </c>
      <c r="X202" s="4"/>
      <c r="Y202" s="4"/>
      <c r="Z202" s="4">
        <v>3</v>
      </c>
      <c r="AA202" s="51" t="s">
        <v>503</v>
      </c>
      <c r="AB202" s="4">
        <v>2</v>
      </c>
      <c r="AC202" s="4" t="s">
        <v>541</v>
      </c>
      <c r="AE202" s="1" t="s">
        <v>595</v>
      </c>
    </row>
    <row r="203" spans="1:31" s="7" customFormat="1" x14ac:dyDescent="0.3">
      <c r="A203" s="50" t="s">
        <v>490</v>
      </c>
      <c r="B203" s="50" t="s">
        <v>31</v>
      </c>
      <c r="C203" s="50" t="s">
        <v>32</v>
      </c>
      <c r="D203" s="53" t="s">
        <v>596</v>
      </c>
      <c r="E203" s="6">
        <v>43893</v>
      </c>
      <c r="F203" s="2" t="s">
        <v>492</v>
      </c>
      <c r="G203" s="2" t="s">
        <v>493</v>
      </c>
      <c r="H203" s="4" t="s">
        <v>44</v>
      </c>
      <c r="I203" s="4" t="s">
        <v>44</v>
      </c>
      <c r="J203" s="4" t="s">
        <v>44</v>
      </c>
      <c r="K203" s="4"/>
      <c r="L203" s="4" t="s">
        <v>44</v>
      </c>
      <c r="M203" s="4" t="s">
        <v>44</v>
      </c>
      <c r="N203" s="4">
        <v>1</v>
      </c>
      <c r="O203" s="4" t="s">
        <v>33</v>
      </c>
      <c r="P203" s="50">
        <v>114</v>
      </c>
      <c r="Q203" s="50" t="s">
        <v>597</v>
      </c>
      <c r="R203" s="4">
        <v>7955381</v>
      </c>
      <c r="S203" s="4">
        <v>1</v>
      </c>
      <c r="T203" s="5">
        <v>43893</v>
      </c>
      <c r="U203" s="24" t="s">
        <v>596</v>
      </c>
      <c r="V203" s="5">
        <v>43893</v>
      </c>
      <c r="W203" s="4">
        <v>1</v>
      </c>
      <c r="X203" s="4"/>
      <c r="Y203" s="4"/>
      <c r="Z203" s="4">
        <v>2</v>
      </c>
      <c r="AA203" s="51" t="s">
        <v>503</v>
      </c>
      <c r="AB203" s="4">
        <v>2</v>
      </c>
      <c r="AC203" s="4" t="s">
        <v>541</v>
      </c>
      <c r="AE203" s="1" t="s">
        <v>595</v>
      </c>
    </row>
    <row r="204" spans="1:31" s="7" customFormat="1" x14ac:dyDescent="0.3">
      <c r="A204" s="50" t="s">
        <v>490</v>
      </c>
      <c r="B204" s="50" t="s">
        <v>31</v>
      </c>
      <c r="C204" s="50" t="s">
        <v>32</v>
      </c>
      <c r="D204" s="53" t="s">
        <v>598</v>
      </c>
      <c r="E204" s="6">
        <v>43894</v>
      </c>
      <c r="F204" s="2" t="s">
        <v>492</v>
      </c>
      <c r="G204" s="2" t="s">
        <v>493</v>
      </c>
      <c r="H204" s="4" t="s">
        <v>44</v>
      </c>
      <c r="I204" s="4" t="s">
        <v>44</v>
      </c>
      <c r="J204" s="4" t="s">
        <v>44</v>
      </c>
      <c r="K204" s="4"/>
      <c r="L204" s="4" t="s">
        <v>44</v>
      </c>
      <c r="M204" s="4" t="s">
        <v>44</v>
      </c>
      <c r="N204" s="4">
        <v>1</v>
      </c>
      <c r="O204" s="4" t="s">
        <v>33</v>
      </c>
      <c r="P204" s="50">
        <v>114</v>
      </c>
      <c r="Q204" s="50" t="s">
        <v>599</v>
      </c>
      <c r="R204" s="4">
        <v>7868750</v>
      </c>
      <c r="S204" s="4">
        <v>1</v>
      </c>
      <c r="T204" s="5">
        <v>43894</v>
      </c>
      <c r="U204" s="24" t="s">
        <v>598</v>
      </c>
      <c r="V204" s="5">
        <v>43894</v>
      </c>
      <c r="W204" s="4">
        <v>1</v>
      </c>
      <c r="X204" s="4"/>
      <c r="Y204" s="4"/>
      <c r="Z204" s="4">
        <v>2</v>
      </c>
      <c r="AA204" s="51" t="s">
        <v>503</v>
      </c>
      <c r="AB204" s="4">
        <v>3</v>
      </c>
      <c r="AC204" s="4" t="s">
        <v>600</v>
      </c>
      <c r="AE204" s="1" t="s">
        <v>601</v>
      </c>
    </row>
    <row r="205" spans="1:31" s="7" customFormat="1" x14ac:dyDescent="0.3">
      <c r="A205" s="50" t="s">
        <v>490</v>
      </c>
      <c r="B205" s="50" t="s">
        <v>31</v>
      </c>
      <c r="C205" s="50" t="s">
        <v>32</v>
      </c>
      <c r="D205" s="53" t="s">
        <v>602</v>
      </c>
      <c r="E205" s="6">
        <v>43894</v>
      </c>
      <c r="F205" s="2" t="s">
        <v>492</v>
      </c>
      <c r="G205" s="2" t="s">
        <v>493</v>
      </c>
      <c r="H205" s="4" t="s">
        <v>44</v>
      </c>
      <c r="I205" s="4" t="s">
        <v>44</v>
      </c>
      <c r="J205" s="4" t="s">
        <v>44</v>
      </c>
      <c r="K205" s="4"/>
      <c r="L205" s="4" t="s">
        <v>44</v>
      </c>
      <c r="M205" s="4" t="s">
        <v>44</v>
      </c>
      <c r="N205" s="4">
        <v>1</v>
      </c>
      <c r="O205" s="4" t="s">
        <v>33</v>
      </c>
      <c r="P205" s="50">
        <v>114</v>
      </c>
      <c r="Q205" s="50" t="s">
        <v>603</v>
      </c>
      <c r="R205" s="4">
        <v>7908251</v>
      </c>
      <c r="S205" s="51">
        <v>1</v>
      </c>
      <c r="T205" s="5">
        <v>43894</v>
      </c>
      <c r="U205" s="24" t="s">
        <v>602</v>
      </c>
      <c r="V205" s="5">
        <v>43894</v>
      </c>
      <c r="W205" s="51">
        <v>1</v>
      </c>
      <c r="X205" s="4"/>
      <c r="Y205" s="4"/>
      <c r="Z205" s="4">
        <v>1</v>
      </c>
      <c r="AA205" s="4" t="s">
        <v>495</v>
      </c>
      <c r="AB205" s="4">
        <v>4</v>
      </c>
      <c r="AC205" s="4" t="s">
        <v>496</v>
      </c>
      <c r="AE205" s="1" t="s">
        <v>604</v>
      </c>
    </row>
    <row r="206" spans="1:31" s="7" customFormat="1" x14ac:dyDescent="0.3">
      <c r="A206" s="50" t="s">
        <v>490</v>
      </c>
      <c r="B206" s="50" t="s">
        <v>31</v>
      </c>
      <c r="C206" s="50" t="s">
        <v>32</v>
      </c>
      <c r="D206" s="53" t="s">
        <v>605</v>
      </c>
      <c r="E206" s="6">
        <v>43894</v>
      </c>
      <c r="F206" s="2" t="s">
        <v>492</v>
      </c>
      <c r="G206" s="2" t="s">
        <v>493</v>
      </c>
      <c r="H206" s="4" t="s">
        <v>44</v>
      </c>
      <c r="I206" s="4" t="s">
        <v>44</v>
      </c>
      <c r="J206" s="4" t="s">
        <v>44</v>
      </c>
      <c r="K206" s="4"/>
      <c r="L206" s="4" t="s">
        <v>44</v>
      </c>
      <c r="M206" s="4" t="s">
        <v>44</v>
      </c>
      <c r="N206" s="4">
        <v>1</v>
      </c>
      <c r="O206" s="4" t="s">
        <v>33</v>
      </c>
      <c r="P206" s="50">
        <v>114</v>
      </c>
      <c r="Q206" s="50" t="s">
        <v>606</v>
      </c>
      <c r="R206" s="4">
        <v>7939037</v>
      </c>
      <c r="S206" s="4">
        <v>1</v>
      </c>
      <c r="T206" s="5">
        <v>43894</v>
      </c>
      <c r="U206" s="24" t="s">
        <v>605</v>
      </c>
      <c r="V206" s="5">
        <v>43894</v>
      </c>
      <c r="W206" s="4">
        <v>1</v>
      </c>
      <c r="X206" s="4"/>
      <c r="Y206" s="4"/>
      <c r="Z206" s="4">
        <v>2</v>
      </c>
      <c r="AA206" s="4" t="s">
        <v>533</v>
      </c>
      <c r="AB206" s="4">
        <v>2</v>
      </c>
      <c r="AC206" s="4" t="s">
        <v>496</v>
      </c>
      <c r="AE206" s="1" t="s">
        <v>607</v>
      </c>
    </row>
    <row r="207" spans="1:31" s="7" customFormat="1" x14ac:dyDescent="0.3">
      <c r="A207" s="50" t="s">
        <v>490</v>
      </c>
      <c r="B207" s="50" t="s">
        <v>31</v>
      </c>
      <c r="C207" s="50" t="s">
        <v>32</v>
      </c>
      <c r="D207" s="53" t="s">
        <v>608</v>
      </c>
      <c r="E207" s="6">
        <v>43894</v>
      </c>
      <c r="F207" s="2" t="s">
        <v>492</v>
      </c>
      <c r="G207" s="2" t="s">
        <v>493</v>
      </c>
      <c r="H207" s="4" t="s">
        <v>44</v>
      </c>
      <c r="I207" s="4" t="s">
        <v>44</v>
      </c>
      <c r="J207" s="4" t="s">
        <v>44</v>
      </c>
      <c r="K207" s="4"/>
      <c r="L207" s="4" t="s">
        <v>44</v>
      </c>
      <c r="M207" s="4" t="s">
        <v>44</v>
      </c>
      <c r="N207" s="4">
        <v>1</v>
      </c>
      <c r="O207" s="4" t="s">
        <v>33</v>
      </c>
      <c r="P207" s="50">
        <v>114</v>
      </c>
      <c r="Q207" s="50" t="s">
        <v>609</v>
      </c>
      <c r="R207" s="4">
        <v>7949515</v>
      </c>
      <c r="S207" s="4">
        <v>1</v>
      </c>
      <c r="T207" s="5">
        <v>43894</v>
      </c>
      <c r="U207" s="24" t="s">
        <v>608</v>
      </c>
      <c r="V207" s="5">
        <v>43894</v>
      </c>
      <c r="W207" s="4">
        <v>1</v>
      </c>
      <c r="X207" s="4"/>
      <c r="Y207" s="4"/>
      <c r="Z207" s="4">
        <v>1</v>
      </c>
      <c r="AA207" s="4" t="s">
        <v>533</v>
      </c>
      <c r="AB207" s="4">
        <v>2</v>
      </c>
      <c r="AC207" s="4" t="s">
        <v>558</v>
      </c>
      <c r="AE207" s="1" t="s">
        <v>610</v>
      </c>
    </row>
    <row r="208" spans="1:31" s="7" customFormat="1" x14ac:dyDescent="0.3">
      <c r="A208" s="50" t="s">
        <v>490</v>
      </c>
      <c r="B208" s="50" t="s">
        <v>31</v>
      </c>
      <c r="C208" s="50" t="s">
        <v>32</v>
      </c>
      <c r="D208" s="53" t="s">
        <v>611</v>
      </c>
      <c r="E208" s="6">
        <v>43894</v>
      </c>
      <c r="F208" s="2" t="s">
        <v>492</v>
      </c>
      <c r="G208" s="2" t="s">
        <v>493</v>
      </c>
      <c r="H208" s="4" t="s">
        <v>44</v>
      </c>
      <c r="I208" s="4" t="s">
        <v>44</v>
      </c>
      <c r="J208" s="4" t="s">
        <v>44</v>
      </c>
      <c r="K208" s="4"/>
      <c r="L208" s="4" t="s">
        <v>44</v>
      </c>
      <c r="M208" s="4" t="s">
        <v>44</v>
      </c>
      <c r="N208" s="4">
        <v>1</v>
      </c>
      <c r="O208" s="4" t="s">
        <v>33</v>
      </c>
      <c r="P208" s="50">
        <v>114</v>
      </c>
      <c r="Q208" s="50" t="s">
        <v>612</v>
      </c>
      <c r="R208" s="4">
        <v>8029668</v>
      </c>
      <c r="S208" s="4">
        <v>1</v>
      </c>
      <c r="T208" s="5">
        <v>43894</v>
      </c>
      <c r="U208" s="24" t="s">
        <v>611</v>
      </c>
      <c r="V208" s="5">
        <v>43894</v>
      </c>
      <c r="W208" s="4">
        <v>1</v>
      </c>
      <c r="X208" s="4"/>
      <c r="Y208" s="4"/>
      <c r="Z208" s="4">
        <v>1</v>
      </c>
      <c r="AA208" s="4" t="s">
        <v>613</v>
      </c>
      <c r="AB208" s="4">
        <v>5</v>
      </c>
      <c r="AC208" s="4" t="s">
        <v>496</v>
      </c>
      <c r="AE208" s="1" t="s">
        <v>614</v>
      </c>
    </row>
    <row r="209" spans="1:31" s="7" customFormat="1" x14ac:dyDescent="0.3">
      <c r="A209" s="50" t="s">
        <v>490</v>
      </c>
      <c r="B209" s="50" t="s">
        <v>31</v>
      </c>
      <c r="C209" s="50" t="s">
        <v>32</v>
      </c>
      <c r="D209" s="53" t="s">
        <v>615</v>
      </c>
      <c r="E209" s="6">
        <v>43894</v>
      </c>
      <c r="F209" s="2" t="s">
        <v>492</v>
      </c>
      <c r="G209" s="2" t="s">
        <v>493</v>
      </c>
      <c r="H209" s="4" t="s">
        <v>44</v>
      </c>
      <c r="I209" s="4" t="s">
        <v>44</v>
      </c>
      <c r="J209" s="4" t="s">
        <v>44</v>
      </c>
      <c r="K209" s="4"/>
      <c r="L209" s="4" t="s">
        <v>44</v>
      </c>
      <c r="M209" s="4" t="s">
        <v>44</v>
      </c>
      <c r="N209" s="4">
        <v>1</v>
      </c>
      <c r="O209" s="4" t="s">
        <v>33</v>
      </c>
      <c r="P209" s="50">
        <v>114</v>
      </c>
      <c r="Q209" s="50" t="s">
        <v>616</v>
      </c>
      <c r="R209" s="4">
        <v>7871261</v>
      </c>
      <c r="S209" s="4">
        <v>1</v>
      </c>
      <c r="T209" s="5">
        <v>43894</v>
      </c>
      <c r="U209" s="24" t="s">
        <v>615</v>
      </c>
      <c r="V209" s="5">
        <v>43894</v>
      </c>
      <c r="W209" s="4">
        <v>1</v>
      </c>
      <c r="X209" s="4"/>
      <c r="Y209" s="4"/>
      <c r="Z209" s="4">
        <v>3</v>
      </c>
      <c r="AA209" s="51" t="s">
        <v>503</v>
      </c>
      <c r="AB209" s="4">
        <v>3</v>
      </c>
      <c r="AC209" s="4" t="s">
        <v>617</v>
      </c>
      <c r="AE209" s="1" t="s">
        <v>618</v>
      </c>
    </row>
    <row r="210" spans="1:31" s="7" customFormat="1" x14ac:dyDescent="0.3">
      <c r="A210" s="50" t="s">
        <v>490</v>
      </c>
      <c r="B210" s="50" t="s">
        <v>31</v>
      </c>
      <c r="C210" s="50" t="s">
        <v>32</v>
      </c>
      <c r="D210" s="53" t="s">
        <v>619</v>
      </c>
      <c r="E210" s="6">
        <v>43894</v>
      </c>
      <c r="F210" s="2" t="s">
        <v>492</v>
      </c>
      <c r="G210" s="2" t="s">
        <v>493</v>
      </c>
      <c r="H210" s="4" t="s">
        <v>44</v>
      </c>
      <c r="I210" s="4" t="s">
        <v>44</v>
      </c>
      <c r="J210" s="4" t="s">
        <v>44</v>
      </c>
      <c r="K210" s="4"/>
      <c r="L210" s="4" t="s">
        <v>44</v>
      </c>
      <c r="M210" s="4" t="s">
        <v>44</v>
      </c>
      <c r="N210" s="4">
        <v>1</v>
      </c>
      <c r="O210" s="4" t="s">
        <v>33</v>
      </c>
      <c r="P210" s="50">
        <v>114</v>
      </c>
      <c r="Q210" s="50" t="s">
        <v>620</v>
      </c>
      <c r="R210" s="4">
        <v>7920121</v>
      </c>
      <c r="S210" s="4">
        <v>1</v>
      </c>
      <c r="T210" s="5">
        <v>43894</v>
      </c>
      <c r="U210" s="24" t="s">
        <v>619</v>
      </c>
      <c r="V210" s="5">
        <v>43894</v>
      </c>
      <c r="W210" s="4">
        <v>1</v>
      </c>
      <c r="X210" s="4"/>
      <c r="Y210" s="4"/>
      <c r="Z210" s="4">
        <v>1</v>
      </c>
      <c r="AA210" s="4" t="s">
        <v>379</v>
      </c>
      <c r="AB210" s="4">
        <v>1</v>
      </c>
      <c r="AC210" s="4" t="s">
        <v>558</v>
      </c>
      <c r="AE210" s="1" t="s">
        <v>621</v>
      </c>
    </row>
    <row r="211" spans="1:31" s="7" customFormat="1" x14ac:dyDescent="0.3">
      <c r="A211" s="50" t="s">
        <v>490</v>
      </c>
      <c r="B211" s="50" t="s">
        <v>31</v>
      </c>
      <c r="C211" s="50" t="s">
        <v>32</v>
      </c>
      <c r="D211" s="53" t="s">
        <v>622</v>
      </c>
      <c r="E211" s="6">
        <v>43894</v>
      </c>
      <c r="F211" s="2" t="s">
        <v>492</v>
      </c>
      <c r="G211" s="2" t="s">
        <v>493</v>
      </c>
      <c r="H211" s="4" t="s">
        <v>44</v>
      </c>
      <c r="I211" s="4" t="s">
        <v>44</v>
      </c>
      <c r="J211" s="4" t="s">
        <v>44</v>
      </c>
      <c r="K211" s="4"/>
      <c r="L211" s="4" t="s">
        <v>44</v>
      </c>
      <c r="M211" s="4" t="s">
        <v>44</v>
      </c>
      <c r="N211" s="4">
        <v>1</v>
      </c>
      <c r="O211" s="4" t="s">
        <v>33</v>
      </c>
      <c r="P211" s="50">
        <v>114</v>
      </c>
      <c r="Q211" s="50" t="s">
        <v>623</v>
      </c>
      <c r="R211" s="4">
        <v>7959602</v>
      </c>
      <c r="S211" s="4">
        <v>1</v>
      </c>
      <c r="T211" s="5">
        <v>43894</v>
      </c>
      <c r="U211" s="24" t="s">
        <v>622</v>
      </c>
      <c r="V211" s="5">
        <v>43894</v>
      </c>
      <c r="W211" s="4">
        <v>1</v>
      </c>
      <c r="X211" s="4"/>
      <c r="Y211" s="4"/>
      <c r="Z211" s="4">
        <v>2</v>
      </c>
      <c r="AA211" s="4" t="s">
        <v>503</v>
      </c>
      <c r="AB211" s="4">
        <v>2</v>
      </c>
      <c r="AC211" s="4" t="s">
        <v>496</v>
      </c>
      <c r="AE211" s="1" t="s">
        <v>624</v>
      </c>
    </row>
    <row r="212" spans="1:31" s="7" customFormat="1" x14ac:dyDescent="0.3">
      <c r="A212" s="50" t="s">
        <v>490</v>
      </c>
      <c r="B212" s="50" t="s">
        <v>31</v>
      </c>
      <c r="C212" s="50" t="s">
        <v>32</v>
      </c>
      <c r="D212" s="53" t="s">
        <v>625</v>
      </c>
      <c r="E212" s="6">
        <v>43894</v>
      </c>
      <c r="F212" s="2" t="s">
        <v>492</v>
      </c>
      <c r="G212" s="2" t="s">
        <v>493</v>
      </c>
      <c r="H212" s="4" t="s">
        <v>44</v>
      </c>
      <c r="I212" s="4" t="s">
        <v>44</v>
      </c>
      <c r="J212" s="4" t="s">
        <v>44</v>
      </c>
      <c r="K212" s="4"/>
      <c r="L212" s="4" t="s">
        <v>44</v>
      </c>
      <c r="M212" s="4" t="s">
        <v>44</v>
      </c>
      <c r="N212" s="4">
        <v>1</v>
      </c>
      <c r="O212" s="4" t="s">
        <v>33</v>
      </c>
      <c r="P212" s="50">
        <v>114</v>
      </c>
      <c r="Q212" s="50" t="s">
        <v>626</v>
      </c>
      <c r="R212" s="4">
        <v>7943188</v>
      </c>
      <c r="S212" s="4">
        <v>1</v>
      </c>
      <c r="T212" s="5">
        <v>43894</v>
      </c>
      <c r="U212" s="24" t="s">
        <v>625</v>
      </c>
      <c r="V212" s="5">
        <v>43894</v>
      </c>
      <c r="W212" s="4">
        <v>1</v>
      </c>
      <c r="X212" s="4"/>
      <c r="Y212" s="4"/>
      <c r="Z212" s="4">
        <v>1</v>
      </c>
      <c r="AA212" s="4" t="s">
        <v>533</v>
      </c>
      <c r="AB212" s="4">
        <v>2</v>
      </c>
      <c r="AC212" s="4" t="s">
        <v>496</v>
      </c>
      <c r="AE212" s="1" t="s">
        <v>627</v>
      </c>
    </row>
    <row r="213" spans="1:31" s="7" customFormat="1" x14ac:dyDescent="0.3">
      <c r="A213" s="50" t="s">
        <v>490</v>
      </c>
      <c r="B213" s="50" t="s">
        <v>31</v>
      </c>
      <c r="C213" s="50" t="s">
        <v>32</v>
      </c>
      <c r="D213" s="53" t="s">
        <v>628</v>
      </c>
      <c r="E213" s="6">
        <v>43894</v>
      </c>
      <c r="F213" s="2" t="s">
        <v>492</v>
      </c>
      <c r="G213" s="2" t="s">
        <v>493</v>
      </c>
      <c r="H213" s="4" t="s">
        <v>44</v>
      </c>
      <c r="I213" s="4" t="s">
        <v>44</v>
      </c>
      <c r="J213" s="4" t="s">
        <v>44</v>
      </c>
      <c r="K213" s="4"/>
      <c r="L213" s="4" t="s">
        <v>44</v>
      </c>
      <c r="M213" s="4" t="s">
        <v>44</v>
      </c>
      <c r="N213" s="4">
        <v>1</v>
      </c>
      <c r="O213" s="4" t="s">
        <v>33</v>
      </c>
      <c r="P213" s="50">
        <v>114</v>
      </c>
      <c r="Q213" s="50" t="s">
        <v>629</v>
      </c>
      <c r="R213" s="4">
        <v>7943189</v>
      </c>
      <c r="S213" s="4">
        <v>1</v>
      </c>
      <c r="T213" s="5">
        <v>43894</v>
      </c>
      <c r="U213" s="24" t="s">
        <v>628</v>
      </c>
      <c r="V213" s="5">
        <v>43894</v>
      </c>
      <c r="W213" s="4">
        <v>1</v>
      </c>
      <c r="X213" s="4"/>
      <c r="Y213" s="4"/>
      <c r="Z213" s="4">
        <v>1</v>
      </c>
      <c r="AA213" s="4" t="s">
        <v>533</v>
      </c>
      <c r="AB213" s="4">
        <v>2</v>
      </c>
      <c r="AC213" s="4" t="s">
        <v>496</v>
      </c>
      <c r="AE213" s="1" t="s">
        <v>627</v>
      </c>
    </row>
    <row r="214" spans="1:31" s="7" customFormat="1" x14ac:dyDescent="0.3">
      <c r="A214" s="50" t="s">
        <v>490</v>
      </c>
      <c r="B214" s="50" t="s">
        <v>31</v>
      </c>
      <c r="C214" s="50" t="s">
        <v>32</v>
      </c>
      <c r="D214" s="53" t="s">
        <v>630</v>
      </c>
      <c r="E214" s="6">
        <v>43894</v>
      </c>
      <c r="F214" s="2" t="s">
        <v>492</v>
      </c>
      <c r="G214" s="2" t="s">
        <v>493</v>
      </c>
      <c r="H214" s="4" t="s">
        <v>44</v>
      </c>
      <c r="I214" s="4" t="s">
        <v>44</v>
      </c>
      <c r="J214" s="4" t="s">
        <v>44</v>
      </c>
      <c r="K214" s="4"/>
      <c r="L214" s="4" t="s">
        <v>44</v>
      </c>
      <c r="M214" s="4" t="s">
        <v>44</v>
      </c>
      <c r="N214" s="4">
        <v>1</v>
      </c>
      <c r="O214" s="4" t="s">
        <v>33</v>
      </c>
      <c r="P214" s="50">
        <v>114</v>
      </c>
      <c r="Q214" s="50" t="s">
        <v>631</v>
      </c>
      <c r="R214" s="4">
        <v>7942547</v>
      </c>
      <c r="S214" s="4">
        <v>1</v>
      </c>
      <c r="T214" s="5">
        <v>43894</v>
      </c>
      <c r="U214" s="24" t="s">
        <v>630</v>
      </c>
      <c r="V214" s="5">
        <v>43894</v>
      </c>
      <c r="W214" s="4">
        <v>1</v>
      </c>
      <c r="X214" s="4"/>
      <c r="Y214" s="4"/>
      <c r="Z214" s="4">
        <v>3</v>
      </c>
      <c r="AA214" s="4" t="s">
        <v>533</v>
      </c>
      <c r="AB214" s="4">
        <v>2</v>
      </c>
      <c r="AC214" s="4" t="s">
        <v>537</v>
      </c>
      <c r="AE214" s="1" t="s">
        <v>632</v>
      </c>
    </row>
    <row r="215" spans="1:31" s="7" customFormat="1" x14ac:dyDescent="0.3">
      <c r="A215" s="50" t="s">
        <v>490</v>
      </c>
      <c r="B215" s="50" t="s">
        <v>31</v>
      </c>
      <c r="C215" s="50" t="s">
        <v>32</v>
      </c>
      <c r="D215" s="53" t="s">
        <v>633</v>
      </c>
      <c r="E215" s="6">
        <v>43894</v>
      </c>
      <c r="F215" s="2" t="s">
        <v>492</v>
      </c>
      <c r="G215" s="2" t="s">
        <v>493</v>
      </c>
      <c r="H215" s="4" t="s">
        <v>44</v>
      </c>
      <c r="I215" s="4" t="s">
        <v>44</v>
      </c>
      <c r="J215" s="4" t="s">
        <v>44</v>
      </c>
      <c r="K215" s="4"/>
      <c r="L215" s="4" t="s">
        <v>44</v>
      </c>
      <c r="M215" s="4" t="s">
        <v>44</v>
      </c>
      <c r="N215" s="4">
        <v>1</v>
      </c>
      <c r="O215" s="4" t="s">
        <v>33</v>
      </c>
      <c r="P215" s="50">
        <v>114</v>
      </c>
      <c r="Q215" s="50" t="s">
        <v>634</v>
      </c>
      <c r="R215" s="4">
        <v>7857035</v>
      </c>
      <c r="S215" s="4">
        <v>1</v>
      </c>
      <c r="T215" s="5">
        <v>43894</v>
      </c>
      <c r="U215" s="24" t="s">
        <v>633</v>
      </c>
      <c r="V215" s="5">
        <v>43894</v>
      </c>
      <c r="W215" s="4">
        <v>1</v>
      </c>
      <c r="X215" s="4"/>
      <c r="Y215" s="4"/>
      <c r="Z215" s="4">
        <v>1</v>
      </c>
      <c r="AA215" s="4" t="s">
        <v>495</v>
      </c>
      <c r="AB215" s="4">
        <v>3</v>
      </c>
      <c r="AC215" s="4" t="s">
        <v>504</v>
      </c>
      <c r="AE215" s="1" t="s">
        <v>635</v>
      </c>
    </row>
    <row r="216" spans="1:31" s="7" customFormat="1" x14ac:dyDescent="0.3">
      <c r="A216" s="50" t="s">
        <v>490</v>
      </c>
      <c r="B216" s="50" t="s">
        <v>31</v>
      </c>
      <c r="C216" s="50" t="s">
        <v>32</v>
      </c>
      <c r="D216" s="53" t="s">
        <v>636</v>
      </c>
      <c r="E216" s="6">
        <v>43894</v>
      </c>
      <c r="F216" s="2" t="s">
        <v>492</v>
      </c>
      <c r="G216" s="2" t="s">
        <v>493</v>
      </c>
      <c r="H216" s="4" t="s">
        <v>44</v>
      </c>
      <c r="I216" s="4" t="s">
        <v>44</v>
      </c>
      <c r="J216" s="4" t="s">
        <v>44</v>
      </c>
      <c r="K216" s="4"/>
      <c r="L216" s="4" t="s">
        <v>44</v>
      </c>
      <c r="M216" s="4" t="s">
        <v>44</v>
      </c>
      <c r="N216" s="4">
        <v>1</v>
      </c>
      <c r="O216" s="4" t="s">
        <v>33</v>
      </c>
      <c r="P216" s="50">
        <v>114</v>
      </c>
      <c r="Q216" s="50" t="s">
        <v>637</v>
      </c>
      <c r="R216" s="4">
        <v>7943711</v>
      </c>
      <c r="S216" s="4">
        <v>1</v>
      </c>
      <c r="T216" s="5">
        <v>43894</v>
      </c>
      <c r="U216" s="24" t="s">
        <v>636</v>
      </c>
      <c r="V216" s="5">
        <v>43894</v>
      </c>
      <c r="W216" s="4">
        <v>1</v>
      </c>
      <c r="X216" s="4"/>
      <c r="Y216" s="4"/>
      <c r="Z216" s="4">
        <v>2</v>
      </c>
      <c r="AA216" s="4" t="s">
        <v>503</v>
      </c>
      <c r="AB216" s="4">
        <v>2</v>
      </c>
      <c r="AC216" s="4" t="s">
        <v>558</v>
      </c>
      <c r="AE216" s="1" t="s">
        <v>638</v>
      </c>
    </row>
    <row r="217" spans="1:31" s="7" customFormat="1" x14ac:dyDescent="0.3">
      <c r="A217" s="50" t="s">
        <v>490</v>
      </c>
      <c r="B217" s="50" t="s">
        <v>31</v>
      </c>
      <c r="C217" s="50" t="s">
        <v>32</v>
      </c>
      <c r="D217" s="53" t="s">
        <v>639</v>
      </c>
      <c r="E217" s="6">
        <v>43894</v>
      </c>
      <c r="F217" s="2" t="s">
        <v>492</v>
      </c>
      <c r="G217" s="2" t="s">
        <v>493</v>
      </c>
      <c r="H217" s="4" t="s">
        <v>44</v>
      </c>
      <c r="I217" s="4" t="s">
        <v>44</v>
      </c>
      <c r="J217" s="4" t="s">
        <v>44</v>
      </c>
      <c r="K217" s="4"/>
      <c r="L217" s="4" t="s">
        <v>44</v>
      </c>
      <c r="M217" s="4" t="s">
        <v>44</v>
      </c>
      <c r="N217" s="4">
        <v>1</v>
      </c>
      <c r="O217" s="4" t="s">
        <v>33</v>
      </c>
      <c r="P217" s="50">
        <v>114</v>
      </c>
      <c r="Q217" s="50" t="s">
        <v>640</v>
      </c>
      <c r="R217" s="4">
        <v>7887078</v>
      </c>
      <c r="S217" s="4">
        <v>1</v>
      </c>
      <c r="T217" s="5">
        <v>43894</v>
      </c>
      <c r="U217" s="24" t="s">
        <v>639</v>
      </c>
      <c r="V217" s="5">
        <v>43894</v>
      </c>
      <c r="W217" s="4">
        <v>1</v>
      </c>
      <c r="X217" s="4"/>
      <c r="Y217" s="4"/>
      <c r="Z217" s="4">
        <v>1</v>
      </c>
      <c r="AA217" s="4" t="s">
        <v>533</v>
      </c>
      <c r="AB217" s="4">
        <v>4</v>
      </c>
      <c r="AC217" s="4" t="s">
        <v>496</v>
      </c>
      <c r="AE217" s="1" t="s">
        <v>641</v>
      </c>
    </row>
    <row r="218" spans="1:31" s="7" customFormat="1" x14ac:dyDescent="0.3">
      <c r="A218" s="50" t="s">
        <v>490</v>
      </c>
      <c r="B218" s="50" t="s">
        <v>31</v>
      </c>
      <c r="C218" s="50" t="s">
        <v>32</v>
      </c>
      <c r="D218" s="53" t="s">
        <v>642</v>
      </c>
      <c r="E218" s="6">
        <v>43895</v>
      </c>
      <c r="F218" s="2" t="s">
        <v>492</v>
      </c>
      <c r="G218" s="2" t="s">
        <v>493</v>
      </c>
      <c r="H218" s="4" t="s">
        <v>44</v>
      </c>
      <c r="I218" s="4" t="s">
        <v>44</v>
      </c>
      <c r="J218" s="4" t="s">
        <v>44</v>
      </c>
      <c r="K218" s="4"/>
      <c r="L218" s="4" t="s">
        <v>44</v>
      </c>
      <c r="M218" s="4" t="s">
        <v>44</v>
      </c>
      <c r="N218" s="4">
        <v>1</v>
      </c>
      <c r="O218" s="4" t="s">
        <v>33</v>
      </c>
      <c r="P218" s="50">
        <v>114</v>
      </c>
      <c r="Q218" s="50" t="s">
        <v>643</v>
      </c>
      <c r="R218" s="4">
        <v>7861775</v>
      </c>
      <c r="S218" s="4">
        <v>1</v>
      </c>
      <c r="T218" s="5">
        <v>43895</v>
      </c>
      <c r="U218" s="24" t="s">
        <v>642</v>
      </c>
      <c r="V218" s="5">
        <v>43895</v>
      </c>
      <c r="W218" s="4">
        <v>1</v>
      </c>
      <c r="X218" s="4"/>
      <c r="Y218" s="4"/>
      <c r="Z218" s="4">
        <v>3</v>
      </c>
      <c r="AA218" s="4" t="s">
        <v>503</v>
      </c>
      <c r="AB218" s="4">
        <v>3</v>
      </c>
      <c r="AC218" s="4" t="s">
        <v>496</v>
      </c>
      <c r="AE218" s="1" t="s">
        <v>644</v>
      </c>
    </row>
    <row r="219" spans="1:31" s="7" customFormat="1" x14ac:dyDescent="0.3">
      <c r="A219" s="50" t="s">
        <v>490</v>
      </c>
      <c r="B219" s="50" t="s">
        <v>31</v>
      </c>
      <c r="C219" s="50" t="s">
        <v>32</v>
      </c>
      <c r="D219" s="53" t="s">
        <v>645</v>
      </c>
      <c r="E219" s="6">
        <v>43895</v>
      </c>
      <c r="F219" s="2" t="s">
        <v>492</v>
      </c>
      <c r="G219" s="2" t="s">
        <v>493</v>
      </c>
      <c r="H219" s="4" t="s">
        <v>44</v>
      </c>
      <c r="I219" s="4" t="s">
        <v>44</v>
      </c>
      <c r="J219" s="4" t="s">
        <v>44</v>
      </c>
      <c r="K219" s="4"/>
      <c r="L219" s="4" t="s">
        <v>44</v>
      </c>
      <c r="M219" s="4" t="s">
        <v>44</v>
      </c>
      <c r="N219" s="4">
        <v>1</v>
      </c>
      <c r="O219" s="4" t="s">
        <v>33</v>
      </c>
      <c r="P219" s="50">
        <v>114</v>
      </c>
      <c r="Q219" s="50" t="s">
        <v>646</v>
      </c>
      <c r="R219" s="4">
        <v>7954477</v>
      </c>
      <c r="S219" s="4">
        <v>1</v>
      </c>
      <c r="T219" s="5">
        <v>43895</v>
      </c>
      <c r="U219" s="24" t="s">
        <v>645</v>
      </c>
      <c r="V219" s="5">
        <v>43895</v>
      </c>
      <c r="W219" s="4">
        <v>1</v>
      </c>
      <c r="X219" s="4"/>
      <c r="Y219" s="4"/>
      <c r="Z219" s="4">
        <v>2</v>
      </c>
      <c r="AA219" s="4" t="s">
        <v>503</v>
      </c>
      <c r="AB219" s="4">
        <v>2</v>
      </c>
      <c r="AC219" s="4" t="s">
        <v>647</v>
      </c>
      <c r="AE219" s="1" t="s">
        <v>648</v>
      </c>
    </row>
    <row r="220" spans="1:31" s="7" customFormat="1" x14ac:dyDescent="0.3">
      <c r="A220" s="50" t="s">
        <v>490</v>
      </c>
      <c r="B220" s="50" t="s">
        <v>31</v>
      </c>
      <c r="C220" s="50" t="s">
        <v>32</v>
      </c>
      <c r="D220" s="53" t="s">
        <v>649</v>
      </c>
      <c r="E220" s="6">
        <v>43895</v>
      </c>
      <c r="F220" s="2" t="s">
        <v>492</v>
      </c>
      <c r="G220" s="2" t="s">
        <v>493</v>
      </c>
      <c r="H220" s="4" t="s">
        <v>44</v>
      </c>
      <c r="I220" s="4" t="s">
        <v>44</v>
      </c>
      <c r="J220" s="4" t="s">
        <v>44</v>
      </c>
      <c r="K220" s="4"/>
      <c r="L220" s="4" t="s">
        <v>44</v>
      </c>
      <c r="M220" s="4" t="s">
        <v>44</v>
      </c>
      <c r="N220" s="4">
        <v>1</v>
      </c>
      <c r="O220" s="4" t="s">
        <v>33</v>
      </c>
      <c r="P220" s="50">
        <v>114</v>
      </c>
      <c r="Q220" s="50" t="s">
        <v>650</v>
      </c>
      <c r="R220" s="4">
        <v>8033888</v>
      </c>
      <c r="S220" s="4">
        <v>1</v>
      </c>
      <c r="T220" s="5">
        <v>43895</v>
      </c>
      <c r="U220" s="24" t="s">
        <v>649</v>
      </c>
      <c r="V220" s="5">
        <v>43895</v>
      </c>
      <c r="W220" s="4">
        <v>1</v>
      </c>
      <c r="X220" s="4"/>
      <c r="Y220" s="4"/>
      <c r="Z220" s="4">
        <v>2</v>
      </c>
      <c r="AA220" s="4" t="s">
        <v>503</v>
      </c>
      <c r="AB220" s="4">
        <v>5</v>
      </c>
      <c r="AC220" s="4" t="s">
        <v>496</v>
      </c>
      <c r="AE220" s="1" t="s">
        <v>651</v>
      </c>
    </row>
    <row r="221" spans="1:31" s="7" customFormat="1" x14ac:dyDescent="0.3">
      <c r="A221" s="50" t="s">
        <v>490</v>
      </c>
      <c r="B221" s="50" t="s">
        <v>31</v>
      </c>
      <c r="C221" s="50" t="s">
        <v>32</v>
      </c>
      <c r="D221" s="53" t="s">
        <v>652</v>
      </c>
      <c r="E221" s="6">
        <v>43895</v>
      </c>
      <c r="F221" s="2" t="s">
        <v>492</v>
      </c>
      <c r="G221" s="2" t="s">
        <v>493</v>
      </c>
      <c r="H221" s="4" t="s">
        <v>44</v>
      </c>
      <c r="I221" s="4" t="s">
        <v>44</v>
      </c>
      <c r="J221" s="4" t="s">
        <v>44</v>
      </c>
      <c r="K221" s="4"/>
      <c r="L221" s="4" t="s">
        <v>44</v>
      </c>
      <c r="M221" s="4" t="s">
        <v>44</v>
      </c>
      <c r="N221" s="4">
        <v>1</v>
      </c>
      <c r="O221" s="4" t="s">
        <v>33</v>
      </c>
      <c r="P221" s="50">
        <v>114</v>
      </c>
      <c r="Q221" s="50" t="s">
        <v>653</v>
      </c>
      <c r="R221" s="4">
        <v>7852726</v>
      </c>
      <c r="S221" s="4">
        <v>1</v>
      </c>
      <c r="T221" s="5">
        <v>43895</v>
      </c>
      <c r="U221" s="24" t="s">
        <v>652</v>
      </c>
      <c r="V221" s="5">
        <v>43895</v>
      </c>
      <c r="W221" s="4">
        <v>1</v>
      </c>
      <c r="X221" s="4"/>
      <c r="Y221" s="4"/>
      <c r="Z221" s="4">
        <v>1</v>
      </c>
      <c r="AA221" s="4" t="s">
        <v>533</v>
      </c>
      <c r="AB221" s="4">
        <v>3</v>
      </c>
      <c r="AC221" s="4" t="s">
        <v>558</v>
      </c>
      <c r="AE221" s="1" t="s">
        <v>654</v>
      </c>
    </row>
    <row r="222" spans="1:31" s="7" customFormat="1" x14ac:dyDescent="0.3">
      <c r="A222" s="50" t="s">
        <v>490</v>
      </c>
      <c r="B222" s="50" t="s">
        <v>31</v>
      </c>
      <c r="C222" s="50" t="s">
        <v>32</v>
      </c>
      <c r="D222" s="53" t="s">
        <v>655</v>
      </c>
      <c r="E222" s="6">
        <v>43895</v>
      </c>
      <c r="F222" s="2" t="s">
        <v>492</v>
      </c>
      <c r="G222" s="2" t="s">
        <v>493</v>
      </c>
      <c r="H222" s="4" t="s">
        <v>44</v>
      </c>
      <c r="I222" s="4" t="s">
        <v>44</v>
      </c>
      <c r="J222" s="4" t="s">
        <v>44</v>
      </c>
      <c r="K222" s="4"/>
      <c r="L222" s="4" t="s">
        <v>44</v>
      </c>
      <c r="M222" s="4" t="s">
        <v>44</v>
      </c>
      <c r="N222" s="4">
        <v>1</v>
      </c>
      <c r="O222" s="4" t="s">
        <v>33</v>
      </c>
      <c r="P222" s="50">
        <v>114</v>
      </c>
      <c r="Q222" s="50" t="s">
        <v>656</v>
      </c>
      <c r="R222" s="4">
        <v>7955653</v>
      </c>
      <c r="S222" s="4">
        <v>1</v>
      </c>
      <c r="T222" s="5">
        <v>43895</v>
      </c>
      <c r="U222" s="24" t="s">
        <v>655</v>
      </c>
      <c r="V222" s="5">
        <v>43895</v>
      </c>
      <c r="W222" s="4">
        <v>1</v>
      </c>
      <c r="X222" s="4"/>
      <c r="Y222" s="4"/>
      <c r="Z222" s="4">
        <v>2</v>
      </c>
      <c r="AA222" s="4" t="s">
        <v>503</v>
      </c>
      <c r="AB222" s="4">
        <v>2</v>
      </c>
      <c r="AC222" s="4" t="s">
        <v>657</v>
      </c>
      <c r="AE222" s="1" t="s">
        <v>658</v>
      </c>
    </row>
    <row r="223" spans="1:31" s="7" customFormat="1" x14ac:dyDescent="0.3">
      <c r="A223" s="50" t="s">
        <v>490</v>
      </c>
      <c r="B223" s="50" t="s">
        <v>31</v>
      </c>
      <c r="C223" s="50" t="s">
        <v>32</v>
      </c>
      <c r="D223" s="53" t="s">
        <v>659</v>
      </c>
      <c r="E223" s="6">
        <v>43895</v>
      </c>
      <c r="F223" s="2" t="s">
        <v>492</v>
      </c>
      <c r="G223" s="2" t="s">
        <v>493</v>
      </c>
      <c r="H223" s="4" t="s">
        <v>44</v>
      </c>
      <c r="I223" s="4" t="s">
        <v>44</v>
      </c>
      <c r="J223" s="4" t="s">
        <v>44</v>
      </c>
      <c r="K223" s="4"/>
      <c r="L223" s="4" t="s">
        <v>44</v>
      </c>
      <c r="M223" s="4" t="s">
        <v>44</v>
      </c>
      <c r="N223" s="4">
        <v>1</v>
      </c>
      <c r="O223" s="4" t="s">
        <v>33</v>
      </c>
      <c r="P223" s="50">
        <v>114</v>
      </c>
      <c r="Q223" s="50" t="s">
        <v>442</v>
      </c>
      <c r="R223" s="4">
        <v>7948015</v>
      </c>
      <c r="S223" s="4">
        <v>1</v>
      </c>
      <c r="T223" s="5">
        <v>43895</v>
      </c>
      <c r="U223" s="24" t="s">
        <v>659</v>
      </c>
      <c r="V223" s="5">
        <v>43895</v>
      </c>
      <c r="W223" s="4">
        <v>1</v>
      </c>
      <c r="X223" s="4"/>
      <c r="Y223" s="4"/>
      <c r="Z223" s="4">
        <v>1</v>
      </c>
      <c r="AA223" s="4" t="s">
        <v>533</v>
      </c>
      <c r="AB223" s="4">
        <v>2</v>
      </c>
      <c r="AC223" s="4" t="s">
        <v>496</v>
      </c>
      <c r="AE223" s="1" t="s">
        <v>660</v>
      </c>
    </row>
    <row r="224" spans="1:31" s="7" customFormat="1" x14ac:dyDescent="0.3">
      <c r="A224" s="50" t="s">
        <v>490</v>
      </c>
      <c r="B224" s="50" t="s">
        <v>31</v>
      </c>
      <c r="C224" s="50" t="s">
        <v>32</v>
      </c>
      <c r="D224" s="53" t="s">
        <v>661</v>
      </c>
      <c r="E224" s="6">
        <v>43895</v>
      </c>
      <c r="F224" s="2" t="s">
        <v>492</v>
      </c>
      <c r="G224" s="2" t="s">
        <v>493</v>
      </c>
      <c r="H224" s="4" t="s">
        <v>44</v>
      </c>
      <c r="I224" s="4" t="s">
        <v>44</v>
      </c>
      <c r="J224" s="4" t="s">
        <v>44</v>
      </c>
      <c r="K224" s="4"/>
      <c r="L224" s="4" t="s">
        <v>44</v>
      </c>
      <c r="M224" s="4" t="s">
        <v>44</v>
      </c>
      <c r="N224" s="4">
        <v>1</v>
      </c>
      <c r="O224" s="4" t="s">
        <v>33</v>
      </c>
      <c r="P224" s="50">
        <v>114</v>
      </c>
      <c r="Q224" s="50" t="s">
        <v>662</v>
      </c>
      <c r="R224" s="4">
        <v>7949394</v>
      </c>
      <c r="S224" s="4">
        <v>1</v>
      </c>
      <c r="T224" s="5">
        <v>43895</v>
      </c>
      <c r="U224" s="24" t="s">
        <v>661</v>
      </c>
      <c r="V224" s="5">
        <v>43895</v>
      </c>
      <c r="W224" s="4">
        <v>1</v>
      </c>
      <c r="X224" s="4"/>
      <c r="Y224" s="4"/>
      <c r="Z224" s="4">
        <v>2</v>
      </c>
      <c r="AA224" s="4" t="s">
        <v>503</v>
      </c>
      <c r="AB224" s="4">
        <v>2</v>
      </c>
      <c r="AC224" s="4" t="s">
        <v>558</v>
      </c>
      <c r="AE224" s="1" t="s">
        <v>663</v>
      </c>
    </row>
    <row r="225" spans="1:31" s="7" customFormat="1" x14ac:dyDescent="0.3">
      <c r="A225" s="50" t="s">
        <v>490</v>
      </c>
      <c r="B225" s="50" t="s">
        <v>31</v>
      </c>
      <c r="C225" s="50" t="s">
        <v>32</v>
      </c>
      <c r="D225" s="53" t="s">
        <v>664</v>
      </c>
      <c r="E225" s="6">
        <v>43896</v>
      </c>
      <c r="F225" s="2" t="s">
        <v>492</v>
      </c>
      <c r="G225" s="2" t="s">
        <v>493</v>
      </c>
      <c r="H225" s="4" t="s">
        <v>44</v>
      </c>
      <c r="I225" s="4" t="s">
        <v>44</v>
      </c>
      <c r="J225" s="4" t="s">
        <v>44</v>
      </c>
      <c r="K225" s="4"/>
      <c r="L225" s="4" t="s">
        <v>44</v>
      </c>
      <c r="M225" s="4" t="s">
        <v>44</v>
      </c>
      <c r="N225" s="4">
        <v>1</v>
      </c>
      <c r="O225" s="4" t="s">
        <v>33</v>
      </c>
      <c r="P225" s="50">
        <v>114</v>
      </c>
      <c r="Q225" s="50" t="s">
        <v>665</v>
      </c>
      <c r="R225" s="4">
        <v>7915264</v>
      </c>
      <c r="S225" s="4">
        <v>1</v>
      </c>
      <c r="T225" s="5">
        <v>43896</v>
      </c>
      <c r="U225" s="24" t="s">
        <v>664</v>
      </c>
      <c r="V225" s="5">
        <v>43896</v>
      </c>
      <c r="W225" s="4">
        <v>1</v>
      </c>
      <c r="X225" s="4"/>
      <c r="Y225" s="4"/>
      <c r="Z225" s="4">
        <v>1</v>
      </c>
      <c r="AA225" s="4" t="s">
        <v>379</v>
      </c>
      <c r="AB225" s="4">
        <v>1</v>
      </c>
      <c r="AC225" s="4" t="s">
        <v>496</v>
      </c>
      <c r="AE225" s="1" t="s">
        <v>666</v>
      </c>
    </row>
    <row r="226" spans="1:31" s="7" customFormat="1" x14ac:dyDescent="0.3">
      <c r="A226" s="50" t="s">
        <v>490</v>
      </c>
      <c r="B226" s="50" t="s">
        <v>31</v>
      </c>
      <c r="C226" s="50" t="s">
        <v>32</v>
      </c>
      <c r="D226" s="53" t="s">
        <v>667</v>
      </c>
      <c r="E226" s="6">
        <v>43896</v>
      </c>
      <c r="F226" s="2" t="s">
        <v>492</v>
      </c>
      <c r="G226" s="2" t="s">
        <v>493</v>
      </c>
      <c r="H226" s="4" t="s">
        <v>44</v>
      </c>
      <c r="I226" s="4" t="s">
        <v>44</v>
      </c>
      <c r="J226" s="4" t="s">
        <v>44</v>
      </c>
      <c r="K226" s="4"/>
      <c r="L226" s="4" t="s">
        <v>44</v>
      </c>
      <c r="M226" s="4" t="s">
        <v>44</v>
      </c>
      <c r="N226" s="4">
        <v>1</v>
      </c>
      <c r="O226" s="4" t="s">
        <v>33</v>
      </c>
      <c r="P226" s="50">
        <v>114</v>
      </c>
      <c r="Q226" s="50" t="s">
        <v>668</v>
      </c>
      <c r="R226" s="4">
        <v>7848487</v>
      </c>
      <c r="S226" s="4">
        <v>1</v>
      </c>
      <c r="T226" s="5">
        <v>43896</v>
      </c>
      <c r="U226" s="24" t="s">
        <v>667</v>
      </c>
      <c r="V226" s="5">
        <v>43896</v>
      </c>
      <c r="W226" s="4">
        <v>1</v>
      </c>
      <c r="X226" s="4"/>
      <c r="Y226" s="4"/>
      <c r="Z226" s="4">
        <v>2</v>
      </c>
      <c r="AA226" s="4" t="s">
        <v>503</v>
      </c>
      <c r="AB226" s="4">
        <v>6</v>
      </c>
      <c r="AC226" s="4" t="s">
        <v>669</v>
      </c>
      <c r="AE226" s="1" t="s">
        <v>670</v>
      </c>
    </row>
    <row r="227" spans="1:31" s="7" customFormat="1" x14ac:dyDescent="0.3">
      <c r="A227" s="50" t="s">
        <v>490</v>
      </c>
      <c r="B227" s="50" t="s">
        <v>31</v>
      </c>
      <c r="C227" s="50" t="s">
        <v>32</v>
      </c>
      <c r="D227" s="53" t="s">
        <v>671</v>
      </c>
      <c r="E227" s="6">
        <v>43896</v>
      </c>
      <c r="F227" s="2" t="s">
        <v>492</v>
      </c>
      <c r="G227" s="2" t="s">
        <v>493</v>
      </c>
      <c r="H227" s="4" t="s">
        <v>44</v>
      </c>
      <c r="I227" s="4" t="s">
        <v>44</v>
      </c>
      <c r="J227" s="4" t="s">
        <v>44</v>
      </c>
      <c r="K227" s="4"/>
      <c r="L227" s="4" t="s">
        <v>44</v>
      </c>
      <c r="M227" s="4" t="s">
        <v>44</v>
      </c>
      <c r="N227" s="4">
        <v>1</v>
      </c>
      <c r="O227" s="4" t="s">
        <v>33</v>
      </c>
      <c r="P227" s="50">
        <v>114</v>
      </c>
      <c r="Q227" s="50" t="s">
        <v>672</v>
      </c>
      <c r="R227" s="4">
        <v>8051808</v>
      </c>
      <c r="S227" s="4">
        <v>1</v>
      </c>
      <c r="T227" s="5">
        <v>43896</v>
      </c>
      <c r="U227" s="24" t="s">
        <v>671</v>
      </c>
      <c r="V227" s="5">
        <v>43896</v>
      </c>
      <c r="W227" s="4">
        <v>1</v>
      </c>
      <c r="X227" s="4"/>
      <c r="Y227" s="4"/>
      <c r="Z227" s="4">
        <v>1</v>
      </c>
      <c r="AA227" s="4" t="s">
        <v>533</v>
      </c>
      <c r="AB227" s="4">
        <v>5</v>
      </c>
      <c r="AC227" s="4" t="s">
        <v>496</v>
      </c>
      <c r="AE227" s="1" t="s">
        <v>673</v>
      </c>
    </row>
    <row r="228" spans="1:31" s="7" customFormat="1" x14ac:dyDescent="0.3">
      <c r="A228" s="50" t="s">
        <v>490</v>
      </c>
      <c r="B228" s="50" t="s">
        <v>31</v>
      </c>
      <c r="C228" s="50" t="s">
        <v>32</v>
      </c>
      <c r="D228" s="53" t="s">
        <v>674</v>
      </c>
      <c r="E228" s="6">
        <v>43896</v>
      </c>
      <c r="F228" s="2" t="s">
        <v>492</v>
      </c>
      <c r="G228" s="2" t="s">
        <v>493</v>
      </c>
      <c r="H228" s="4" t="s">
        <v>44</v>
      </c>
      <c r="I228" s="4" t="s">
        <v>44</v>
      </c>
      <c r="J228" s="4" t="s">
        <v>44</v>
      </c>
      <c r="K228" s="4"/>
      <c r="L228" s="4" t="s">
        <v>44</v>
      </c>
      <c r="M228" s="4" t="s">
        <v>44</v>
      </c>
      <c r="N228" s="4">
        <v>1</v>
      </c>
      <c r="O228" s="4" t="s">
        <v>33</v>
      </c>
      <c r="P228" s="50">
        <v>114</v>
      </c>
      <c r="Q228" s="50" t="s">
        <v>675</v>
      </c>
      <c r="R228" s="4">
        <v>7948304</v>
      </c>
      <c r="S228" s="4">
        <v>1</v>
      </c>
      <c r="T228" s="5">
        <v>43896</v>
      </c>
      <c r="U228" s="24" t="s">
        <v>674</v>
      </c>
      <c r="V228" s="5">
        <v>43896</v>
      </c>
      <c r="W228" s="4">
        <v>1</v>
      </c>
      <c r="X228" s="4"/>
      <c r="Y228" s="4"/>
      <c r="Z228" s="4">
        <v>2</v>
      </c>
      <c r="AA228" s="4" t="s">
        <v>503</v>
      </c>
      <c r="AB228" s="4">
        <v>2</v>
      </c>
      <c r="AC228" s="4" t="s">
        <v>676</v>
      </c>
      <c r="AE228" s="1" t="s">
        <v>677</v>
      </c>
    </row>
    <row r="229" spans="1:31" s="7" customFormat="1" x14ac:dyDescent="0.3">
      <c r="A229" s="50" t="s">
        <v>490</v>
      </c>
      <c r="B229" s="50" t="s">
        <v>31</v>
      </c>
      <c r="C229" s="50" t="s">
        <v>32</v>
      </c>
      <c r="D229" s="53" t="s">
        <v>678</v>
      </c>
      <c r="E229" s="6">
        <v>43896</v>
      </c>
      <c r="F229" s="2" t="s">
        <v>492</v>
      </c>
      <c r="G229" s="2" t="s">
        <v>493</v>
      </c>
      <c r="H229" s="4" t="s">
        <v>44</v>
      </c>
      <c r="I229" s="4" t="s">
        <v>44</v>
      </c>
      <c r="J229" s="4" t="s">
        <v>44</v>
      </c>
      <c r="K229" s="4"/>
      <c r="L229" s="4" t="s">
        <v>44</v>
      </c>
      <c r="M229" s="4" t="s">
        <v>44</v>
      </c>
      <c r="N229" s="4">
        <v>1</v>
      </c>
      <c r="O229" s="4" t="s">
        <v>33</v>
      </c>
      <c r="P229" s="50">
        <v>114</v>
      </c>
      <c r="Q229" s="50" t="s">
        <v>679</v>
      </c>
      <c r="R229" s="4">
        <v>8036681</v>
      </c>
      <c r="S229" s="4">
        <v>1</v>
      </c>
      <c r="T229" s="5">
        <v>43896</v>
      </c>
      <c r="U229" s="24" t="s">
        <v>678</v>
      </c>
      <c r="V229" s="5">
        <v>43896</v>
      </c>
      <c r="W229" s="4">
        <v>1</v>
      </c>
      <c r="X229" s="4"/>
      <c r="Y229" s="4"/>
      <c r="Z229" s="4">
        <v>2</v>
      </c>
      <c r="AA229" s="4" t="s">
        <v>503</v>
      </c>
      <c r="AB229" s="4">
        <v>5</v>
      </c>
      <c r="AC229" s="4" t="s">
        <v>496</v>
      </c>
      <c r="AE229" s="1" t="s">
        <v>680</v>
      </c>
    </row>
    <row r="230" spans="1:31" s="7" customFormat="1" x14ac:dyDescent="0.3">
      <c r="A230" s="50" t="s">
        <v>490</v>
      </c>
      <c r="B230" s="50" t="s">
        <v>31</v>
      </c>
      <c r="C230" s="50" t="s">
        <v>32</v>
      </c>
      <c r="D230" s="53" t="s">
        <v>681</v>
      </c>
      <c r="E230" s="6">
        <v>43896</v>
      </c>
      <c r="F230" s="2" t="s">
        <v>492</v>
      </c>
      <c r="G230" s="2" t="s">
        <v>493</v>
      </c>
      <c r="H230" s="4" t="s">
        <v>44</v>
      </c>
      <c r="I230" s="4" t="s">
        <v>44</v>
      </c>
      <c r="J230" s="4" t="s">
        <v>44</v>
      </c>
      <c r="K230" s="4"/>
      <c r="L230" s="4" t="s">
        <v>44</v>
      </c>
      <c r="M230" s="4" t="s">
        <v>44</v>
      </c>
      <c r="N230" s="4">
        <v>1</v>
      </c>
      <c r="O230" s="4" t="s">
        <v>33</v>
      </c>
      <c r="P230" s="50">
        <v>114</v>
      </c>
      <c r="Q230" s="50" t="s">
        <v>682</v>
      </c>
      <c r="R230" s="4">
        <v>7938151</v>
      </c>
      <c r="S230" s="4">
        <v>1</v>
      </c>
      <c r="T230" s="5">
        <v>43896</v>
      </c>
      <c r="U230" s="24" t="s">
        <v>681</v>
      </c>
      <c r="V230" s="5">
        <v>43896</v>
      </c>
      <c r="W230" s="4">
        <v>1</v>
      </c>
      <c r="X230" s="4"/>
      <c r="Y230" s="4"/>
      <c r="Z230" s="4">
        <v>1</v>
      </c>
      <c r="AA230" s="4" t="s">
        <v>533</v>
      </c>
      <c r="AB230" s="4">
        <v>2</v>
      </c>
      <c r="AC230" s="4" t="s">
        <v>558</v>
      </c>
      <c r="AE230" s="1" t="s">
        <v>683</v>
      </c>
    </row>
    <row r="231" spans="1:31" s="7" customFormat="1" x14ac:dyDescent="0.3">
      <c r="A231" s="50" t="s">
        <v>490</v>
      </c>
      <c r="B231" s="50" t="s">
        <v>31</v>
      </c>
      <c r="C231" s="50" t="s">
        <v>32</v>
      </c>
      <c r="D231" s="53" t="s">
        <v>684</v>
      </c>
      <c r="E231" s="6">
        <v>43896</v>
      </c>
      <c r="F231" s="2" t="s">
        <v>492</v>
      </c>
      <c r="G231" s="2" t="s">
        <v>493</v>
      </c>
      <c r="H231" s="4" t="s">
        <v>44</v>
      </c>
      <c r="I231" s="4" t="s">
        <v>44</v>
      </c>
      <c r="J231" s="4" t="s">
        <v>44</v>
      </c>
      <c r="K231" s="4"/>
      <c r="L231" s="4" t="s">
        <v>44</v>
      </c>
      <c r="M231" s="4" t="s">
        <v>44</v>
      </c>
      <c r="N231" s="4">
        <v>1</v>
      </c>
      <c r="O231" s="4" t="s">
        <v>33</v>
      </c>
      <c r="P231" s="50">
        <v>114</v>
      </c>
      <c r="Q231" s="50" t="s">
        <v>685</v>
      </c>
      <c r="R231" s="4">
        <v>8048225</v>
      </c>
      <c r="S231" s="4">
        <v>1</v>
      </c>
      <c r="T231" s="5">
        <v>43896</v>
      </c>
      <c r="U231" s="24" t="s">
        <v>684</v>
      </c>
      <c r="V231" s="5">
        <v>43896</v>
      </c>
      <c r="W231" s="4">
        <v>1</v>
      </c>
      <c r="X231" s="4"/>
      <c r="Y231" s="4"/>
      <c r="Z231" s="4">
        <v>3</v>
      </c>
      <c r="AA231" s="4" t="s">
        <v>495</v>
      </c>
      <c r="AB231" s="4">
        <v>5</v>
      </c>
      <c r="AC231" s="4" t="s">
        <v>537</v>
      </c>
      <c r="AE231" s="1" t="s">
        <v>686</v>
      </c>
    </row>
    <row r="232" spans="1:31" s="7" customFormat="1" x14ac:dyDescent="0.3">
      <c r="A232" s="50" t="s">
        <v>490</v>
      </c>
      <c r="B232" s="50" t="s">
        <v>31</v>
      </c>
      <c r="C232" s="50" t="s">
        <v>32</v>
      </c>
      <c r="D232" s="53" t="s">
        <v>687</v>
      </c>
      <c r="E232" s="6">
        <v>43896</v>
      </c>
      <c r="F232" s="2" t="s">
        <v>492</v>
      </c>
      <c r="G232" s="2" t="s">
        <v>493</v>
      </c>
      <c r="H232" s="4" t="s">
        <v>44</v>
      </c>
      <c r="I232" s="4" t="s">
        <v>44</v>
      </c>
      <c r="J232" s="4" t="s">
        <v>44</v>
      </c>
      <c r="K232" s="4"/>
      <c r="L232" s="4" t="s">
        <v>44</v>
      </c>
      <c r="M232" s="4" t="s">
        <v>44</v>
      </c>
      <c r="N232" s="4">
        <v>1</v>
      </c>
      <c r="O232" s="4" t="s">
        <v>33</v>
      </c>
      <c r="P232" s="50">
        <v>114</v>
      </c>
      <c r="Q232" s="50" t="s">
        <v>688</v>
      </c>
      <c r="R232" s="4">
        <v>7961547</v>
      </c>
      <c r="S232" s="4">
        <v>1</v>
      </c>
      <c r="T232" s="5">
        <v>43896</v>
      </c>
      <c r="U232" s="24" t="s">
        <v>687</v>
      </c>
      <c r="V232" s="5">
        <v>43896</v>
      </c>
      <c r="W232" s="4">
        <v>1</v>
      </c>
      <c r="X232" s="4"/>
      <c r="Y232" s="4"/>
      <c r="Z232" s="4">
        <v>2</v>
      </c>
      <c r="AA232" s="4" t="s">
        <v>503</v>
      </c>
      <c r="AB232" s="4">
        <v>2</v>
      </c>
      <c r="AC232" s="4" t="s">
        <v>689</v>
      </c>
      <c r="AE232" s="1" t="s">
        <v>690</v>
      </c>
    </row>
    <row r="233" spans="1:31" s="7" customFormat="1" x14ac:dyDescent="0.3">
      <c r="A233" s="50" t="s">
        <v>490</v>
      </c>
      <c r="B233" s="50" t="s">
        <v>31</v>
      </c>
      <c r="C233" s="50" t="s">
        <v>32</v>
      </c>
      <c r="D233" s="53" t="s">
        <v>691</v>
      </c>
      <c r="E233" s="6">
        <v>43896</v>
      </c>
      <c r="F233" s="2" t="s">
        <v>492</v>
      </c>
      <c r="G233" s="2" t="s">
        <v>493</v>
      </c>
      <c r="H233" s="4" t="s">
        <v>44</v>
      </c>
      <c r="I233" s="4" t="s">
        <v>44</v>
      </c>
      <c r="J233" s="4" t="s">
        <v>44</v>
      </c>
      <c r="K233" s="4"/>
      <c r="L233" s="4" t="s">
        <v>44</v>
      </c>
      <c r="M233" s="4" t="s">
        <v>44</v>
      </c>
      <c r="N233" s="4">
        <v>1</v>
      </c>
      <c r="O233" s="4" t="s">
        <v>33</v>
      </c>
      <c r="P233" s="50">
        <v>114</v>
      </c>
      <c r="Q233" s="50" t="s">
        <v>692</v>
      </c>
      <c r="R233" s="4">
        <v>7879616</v>
      </c>
      <c r="S233" s="4">
        <v>1</v>
      </c>
      <c r="T233" s="5">
        <v>43896</v>
      </c>
      <c r="U233" s="24" t="s">
        <v>691</v>
      </c>
      <c r="V233" s="5">
        <v>43896</v>
      </c>
      <c r="W233" s="4">
        <v>1</v>
      </c>
      <c r="X233" s="4"/>
      <c r="Y233" s="4"/>
      <c r="Z233" s="4">
        <v>1</v>
      </c>
      <c r="AA233" s="4" t="s">
        <v>572</v>
      </c>
      <c r="AB233" s="4">
        <v>4</v>
      </c>
      <c r="AC233" s="4" t="s">
        <v>496</v>
      </c>
      <c r="AE233" s="1" t="s">
        <v>693</v>
      </c>
    </row>
    <row r="234" spans="1:31" s="7" customFormat="1" x14ac:dyDescent="0.3">
      <c r="A234" s="50" t="s">
        <v>490</v>
      </c>
      <c r="B234" s="50" t="s">
        <v>31</v>
      </c>
      <c r="C234" s="50" t="s">
        <v>32</v>
      </c>
      <c r="D234" s="53" t="s">
        <v>694</v>
      </c>
      <c r="E234" s="6">
        <v>43899</v>
      </c>
      <c r="F234" s="2" t="s">
        <v>492</v>
      </c>
      <c r="G234" s="2" t="s">
        <v>493</v>
      </c>
      <c r="H234" s="4" t="s">
        <v>44</v>
      </c>
      <c r="I234" s="4" t="s">
        <v>44</v>
      </c>
      <c r="J234" s="4" t="s">
        <v>44</v>
      </c>
      <c r="K234" s="4"/>
      <c r="L234" s="4" t="s">
        <v>44</v>
      </c>
      <c r="M234" s="4" t="s">
        <v>44</v>
      </c>
      <c r="N234" s="4">
        <v>1</v>
      </c>
      <c r="O234" s="4" t="s">
        <v>33</v>
      </c>
      <c r="P234" s="50">
        <v>114</v>
      </c>
      <c r="Q234" s="50" t="s">
        <v>695</v>
      </c>
      <c r="R234" s="4">
        <v>7869863</v>
      </c>
      <c r="S234" s="4">
        <v>1</v>
      </c>
      <c r="T234" s="5">
        <v>43899</v>
      </c>
      <c r="U234" s="24" t="s">
        <v>694</v>
      </c>
      <c r="V234" s="5">
        <v>43899</v>
      </c>
      <c r="W234" s="4">
        <v>1</v>
      </c>
      <c r="X234" s="4"/>
      <c r="Y234" s="4"/>
      <c r="Z234" s="4">
        <v>3</v>
      </c>
      <c r="AA234" s="51" t="s">
        <v>503</v>
      </c>
      <c r="AB234" s="4">
        <v>3</v>
      </c>
      <c r="AC234" s="4" t="s">
        <v>696</v>
      </c>
      <c r="AE234" s="1" t="s">
        <v>697</v>
      </c>
    </row>
    <row r="235" spans="1:31" s="7" customFormat="1" x14ac:dyDescent="0.3">
      <c r="A235" s="50" t="s">
        <v>490</v>
      </c>
      <c r="B235" s="50" t="s">
        <v>31</v>
      </c>
      <c r="C235" s="50" t="s">
        <v>32</v>
      </c>
      <c r="D235" s="53" t="s">
        <v>698</v>
      </c>
      <c r="E235" s="6">
        <v>43899</v>
      </c>
      <c r="F235" s="2" t="s">
        <v>492</v>
      </c>
      <c r="G235" s="2" t="s">
        <v>493</v>
      </c>
      <c r="H235" s="4" t="s">
        <v>44</v>
      </c>
      <c r="I235" s="4" t="s">
        <v>44</v>
      </c>
      <c r="J235" s="4" t="s">
        <v>44</v>
      </c>
      <c r="K235" s="4"/>
      <c r="L235" s="4" t="s">
        <v>44</v>
      </c>
      <c r="M235" s="4" t="s">
        <v>44</v>
      </c>
      <c r="N235" s="4">
        <v>1</v>
      </c>
      <c r="O235" s="4" t="s">
        <v>33</v>
      </c>
      <c r="P235" s="50">
        <v>114</v>
      </c>
      <c r="Q235" s="50" t="s">
        <v>699</v>
      </c>
      <c r="R235" s="4">
        <v>8034976</v>
      </c>
      <c r="S235" s="4">
        <v>1</v>
      </c>
      <c r="T235" s="5">
        <v>43899</v>
      </c>
      <c r="U235" s="24" t="s">
        <v>698</v>
      </c>
      <c r="V235" s="5">
        <v>43899</v>
      </c>
      <c r="W235" s="4">
        <v>1</v>
      </c>
      <c r="X235" s="4"/>
      <c r="Y235" s="4"/>
      <c r="Z235" s="4">
        <v>1</v>
      </c>
      <c r="AA235" s="4" t="s">
        <v>577</v>
      </c>
      <c r="AB235" s="4">
        <v>5</v>
      </c>
      <c r="AC235" s="4" t="s">
        <v>496</v>
      </c>
      <c r="AE235" s="1" t="s">
        <v>700</v>
      </c>
    </row>
    <row r="236" spans="1:31" s="7" customFormat="1" x14ac:dyDescent="0.3">
      <c r="A236" s="50" t="s">
        <v>490</v>
      </c>
      <c r="B236" s="50" t="s">
        <v>31</v>
      </c>
      <c r="C236" s="50" t="s">
        <v>32</v>
      </c>
      <c r="D236" s="53" t="s">
        <v>701</v>
      </c>
      <c r="E236" s="6">
        <v>43899</v>
      </c>
      <c r="F236" s="2" t="s">
        <v>492</v>
      </c>
      <c r="G236" s="2" t="s">
        <v>493</v>
      </c>
      <c r="H236" s="4" t="s">
        <v>44</v>
      </c>
      <c r="I236" s="4" t="s">
        <v>44</v>
      </c>
      <c r="J236" s="4" t="s">
        <v>44</v>
      </c>
      <c r="K236" s="4"/>
      <c r="L236" s="4" t="s">
        <v>44</v>
      </c>
      <c r="M236" s="4" t="s">
        <v>44</v>
      </c>
      <c r="N236" s="4">
        <v>1</v>
      </c>
      <c r="O236" s="4" t="s">
        <v>33</v>
      </c>
      <c r="P236" s="50">
        <v>114</v>
      </c>
      <c r="Q236" s="50" t="s">
        <v>702</v>
      </c>
      <c r="R236" s="4">
        <v>7886896</v>
      </c>
      <c r="S236" s="4">
        <v>1</v>
      </c>
      <c r="T236" s="5">
        <v>43899</v>
      </c>
      <c r="U236" s="24" t="s">
        <v>701</v>
      </c>
      <c r="V236" s="5">
        <v>43899</v>
      </c>
      <c r="W236" s="4">
        <v>1</v>
      </c>
      <c r="X236" s="4"/>
      <c r="Y236" s="4"/>
      <c r="Z236" s="4">
        <v>2</v>
      </c>
      <c r="AA236" s="51" t="s">
        <v>503</v>
      </c>
      <c r="AB236" s="4">
        <v>4</v>
      </c>
      <c r="AC236" s="4" t="s">
        <v>496</v>
      </c>
      <c r="AE236" s="1" t="s">
        <v>703</v>
      </c>
    </row>
    <row r="237" spans="1:31" s="7" customFormat="1" x14ac:dyDescent="0.3">
      <c r="A237" s="50" t="s">
        <v>490</v>
      </c>
      <c r="B237" s="50" t="s">
        <v>31</v>
      </c>
      <c r="C237" s="50" t="s">
        <v>32</v>
      </c>
      <c r="D237" s="53" t="s">
        <v>704</v>
      </c>
      <c r="E237" s="6">
        <v>43899</v>
      </c>
      <c r="F237" s="2" t="s">
        <v>492</v>
      </c>
      <c r="G237" s="2" t="s">
        <v>493</v>
      </c>
      <c r="H237" s="4" t="s">
        <v>44</v>
      </c>
      <c r="I237" s="4" t="s">
        <v>44</v>
      </c>
      <c r="J237" s="4" t="s">
        <v>44</v>
      </c>
      <c r="K237" s="4"/>
      <c r="L237" s="4" t="s">
        <v>44</v>
      </c>
      <c r="M237" s="4" t="s">
        <v>44</v>
      </c>
      <c r="N237" s="4">
        <v>1</v>
      </c>
      <c r="O237" s="4" t="s">
        <v>33</v>
      </c>
      <c r="P237" s="50">
        <v>114</v>
      </c>
      <c r="Q237" s="50" t="s">
        <v>705</v>
      </c>
      <c r="R237" s="4">
        <v>7886897</v>
      </c>
      <c r="S237" s="4">
        <v>1</v>
      </c>
      <c r="T237" s="5">
        <v>43899</v>
      </c>
      <c r="U237" s="24" t="s">
        <v>704</v>
      </c>
      <c r="V237" s="5">
        <v>43899</v>
      </c>
      <c r="W237" s="4">
        <v>1</v>
      </c>
      <c r="X237" s="4"/>
      <c r="Y237" s="4"/>
      <c r="Z237" s="4">
        <v>2</v>
      </c>
      <c r="AA237" s="51" t="s">
        <v>503</v>
      </c>
      <c r="AB237" s="4">
        <v>4</v>
      </c>
      <c r="AC237" s="4" t="s">
        <v>496</v>
      </c>
      <c r="AE237" s="1" t="s">
        <v>703</v>
      </c>
    </row>
    <row r="238" spans="1:31" s="7" customFormat="1" x14ac:dyDescent="0.3">
      <c r="A238" s="50" t="s">
        <v>490</v>
      </c>
      <c r="B238" s="50" t="s">
        <v>31</v>
      </c>
      <c r="C238" s="50" t="s">
        <v>32</v>
      </c>
      <c r="D238" s="53" t="s">
        <v>706</v>
      </c>
      <c r="E238" s="6">
        <v>43899</v>
      </c>
      <c r="F238" s="2" t="s">
        <v>492</v>
      </c>
      <c r="G238" s="2" t="s">
        <v>493</v>
      </c>
      <c r="H238" s="4" t="s">
        <v>44</v>
      </c>
      <c r="I238" s="4" t="s">
        <v>44</v>
      </c>
      <c r="J238" s="4" t="s">
        <v>44</v>
      </c>
      <c r="K238" s="4"/>
      <c r="L238" s="4" t="s">
        <v>44</v>
      </c>
      <c r="M238" s="4" t="s">
        <v>44</v>
      </c>
      <c r="N238" s="4">
        <v>1</v>
      </c>
      <c r="O238" s="4" t="s">
        <v>33</v>
      </c>
      <c r="P238" s="50">
        <v>114</v>
      </c>
      <c r="Q238" s="50" t="s">
        <v>707</v>
      </c>
      <c r="R238" s="4">
        <v>8040017</v>
      </c>
      <c r="S238" s="4">
        <v>1</v>
      </c>
      <c r="T238" s="5">
        <v>43899</v>
      </c>
      <c r="U238" s="24" t="s">
        <v>706</v>
      </c>
      <c r="V238" s="5">
        <v>43899</v>
      </c>
      <c r="W238" s="4">
        <v>1</v>
      </c>
      <c r="X238" s="4"/>
      <c r="Y238" s="4"/>
      <c r="Z238" s="4">
        <v>1</v>
      </c>
      <c r="AA238" s="51" t="s">
        <v>613</v>
      </c>
      <c r="AB238" s="4">
        <v>5</v>
      </c>
      <c r="AC238" s="4" t="s">
        <v>496</v>
      </c>
      <c r="AE238" s="1" t="s">
        <v>708</v>
      </c>
    </row>
    <row r="239" spans="1:31" s="7" customFormat="1" x14ac:dyDescent="0.3">
      <c r="A239" s="50" t="s">
        <v>490</v>
      </c>
      <c r="B239" s="50" t="s">
        <v>31</v>
      </c>
      <c r="C239" s="50" t="s">
        <v>32</v>
      </c>
      <c r="D239" s="53" t="s">
        <v>709</v>
      </c>
      <c r="E239" s="6">
        <v>43899</v>
      </c>
      <c r="F239" s="2" t="s">
        <v>492</v>
      </c>
      <c r="G239" s="2" t="s">
        <v>493</v>
      </c>
      <c r="H239" s="4" t="s">
        <v>44</v>
      </c>
      <c r="I239" s="4" t="s">
        <v>44</v>
      </c>
      <c r="J239" s="4" t="s">
        <v>44</v>
      </c>
      <c r="K239" s="4"/>
      <c r="L239" s="4" t="s">
        <v>44</v>
      </c>
      <c r="M239" s="4" t="s">
        <v>44</v>
      </c>
      <c r="N239" s="4">
        <v>1</v>
      </c>
      <c r="O239" s="4" t="s">
        <v>33</v>
      </c>
      <c r="P239" s="50">
        <v>114</v>
      </c>
      <c r="Q239" s="50" t="s">
        <v>710</v>
      </c>
      <c r="R239" s="4">
        <v>8030029</v>
      </c>
      <c r="S239" s="4">
        <v>1</v>
      </c>
      <c r="T239" s="5">
        <v>43899</v>
      </c>
      <c r="U239" s="24" t="s">
        <v>709</v>
      </c>
      <c r="V239" s="5">
        <v>43899</v>
      </c>
      <c r="W239" s="4">
        <v>1</v>
      </c>
      <c r="X239" s="4"/>
      <c r="Y239" s="4"/>
      <c r="Z239" s="4">
        <v>1</v>
      </c>
      <c r="AA239" s="51" t="s">
        <v>613</v>
      </c>
      <c r="AB239" s="4">
        <v>5</v>
      </c>
      <c r="AC239" s="4" t="s">
        <v>537</v>
      </c>
      <c r="AE239" s="1" t="s">
        <v>711</v>
      </c>
    </row>
    <row r="240" spans="1:31" s="7" customFormat="1" x14ac:dyDescent="0.3">
      <c r="A240" s="50" t="s">
        <v>490</v>
      </c>
      <c r="B240" s="50" t="s">
        <v>31</v>
      </c>
      <c r="C240" s="50" t="s">
        <v>32</v>
      </c>
      <c r="D240" s="53" t="s">
        <v>712</v>
      </c>
      <c r="E240" s="6">
        <v>43899</v>
      </c>
      <c r="F240" s="2" t="s">
        <v>492</v>
      </c>
      <c r="G240" s="2" t="s">
        <v>493</v>
      </c>
      <c r="H240" s="4" t="s">
        <v>44</v>
      </c>
      <c r="I240" s="4" t="s">
        <v>44</v>
      </c>
      <c r="J240" s="4" t="s">
        <v>44</v>
      </c>
      <c r="K240" s="4"/>
      <c r="L240" s="4" t="s">
        <v>44</v>
      </c>
      <c r="M240" s="4" t="s">
        <v>44</v>
      </c>
      <c r="N240" s="4">
        <v>1</v>
      </c>
      <c r="O240" s="4" t="s">
        <v>33</v>
      </c>
      <c r="P240" s="50">
        <v>114</v>
      </c>
      <c r="Q240" s="50" t="s">
        <v>713</v>
      </c>
      <c r="R240" s="4">
        <v>8031871</v>
      </c>
      <c r="S240" s="4">
        <v>1</v>
      </c>
      <c r="T240" s="5">
        <v>43899</v>
      </c>
      <c r="U240" s="24" t="s">
        <v>712</v>
      </c>
      <c r="V240" s="5">
        <v>43899</v>
      </c>
      <c r="W240" s="4">
        <v>1</v>
      </c>
      <c r="X240" s="4"/>
      <c r="Y240" s="4"/>
      <c r="Z240" s="4">
        <v>1</v>
      </c>
      <c r="AA240" s="51" t="s">
        <v>577</v>
      </c>
      <c r="AB240" s="4">
        <v>5</v>
      </c>
      <c r="AC240" s="4" t="s">
        <v>496</v>
      </c>
      <c r="AE240" s="1" t="s">
        <v>714</v>
      </c>
    </row>
    <row r="241" spans="1:31" s="7" customFormat="1" x14ac:dyDescent="0.3">
      <c r="A241" s="50" t="s">
        <v>490</v>
      </c>
      <c r="B241" s="50" t="s">
        <v>31</v>
      </c>
      <c r="C241" s="50" t="s">
        <v>32</v>
      </c>
      <c r="D241" s="53" t="s">
        <v>715</v>
      </c>
      <c r="E241" s="6">
        <v>43899</v>
      </c>
      <c r="F241" s="2" t="s">
        <v>492</v>
      </c>
      <c r="G241" s="2" t="s">
        <v>493</v>
      </c>
      <c r="H241" s="4" t="s">
        <v>44</v>
      </c>
      <c r="I241" s="4" t="s">
        <v>44</v>
      </c>
      <c r="J241" s="4" t="s">
        <v>44</v>
      </c>
      <c r="K241" s="4"/>
      <c r="L241" s="4" t="s">
        <v>44</v>
      </c>
      <c r="M241" s="4" t="s">
        <v>44</v>
      </c>
      <c r="N241" s="4">
        <v>1</v>
      </c>
      <c r="O241" s="4" t="s">
        <v>33</v>
      </c>
      <c r="P241" s="50">
        <v>114</v>
      </c>
      <c r="Q241" s="50" t="s">
        <v>716</v>
      </c>
      <c r="R241" s="4">
        <v>8028578</v>
      </c>
      <c r="S241" s="4">
        <v>1</v>
      </c>
      <c r="T241" s="5">
        <v>43899</v>
      </c>
      <c r="U241" s="24" t="s">
        <v>715</v>
      </c>
      <c r="V241" s="5">
        <v>43899</v>
      </c>
      <c r="W241" s="4">
        <v>1</v>
      </c>
      <c r="X241" s="4"/>
      <c r="Y241" s="4"/>
      <c r="Z241" s="4">
        <v>1</v>
      </c>
      <c r="AA241" s="51" t="s">
        <v>613</v>
      </c>
      <c r="AB241" s="4">
        <v>5</v>
      </c>
      <c r="AC241" s="4" t="s">
        <v>558</v>
      </c>
      <c r="AE241" s="1" t="s">
        <v>717</v>
      </c>
    </row>
    <row r="242" spans="1:31" s="7" customFormat="1" x14ac:dyDescent="0.3">
      <c r="A242" s="50" t="s">
        <v>490</v>
      </c>
      <c r="B242" s="50" t="s">
        <v>31</v>
      </c>
      <c r="C242" s="50" t="s">
        <v>32</v>
      </c>
      <c r="D242" s="53" t="s">
        <v>718</v>
      </c>
      <c r="E242" s="6">
        <v>43899</v>
      </c>
      <c r="F242" s="2" t="s">
        <v>492</v>
      </c>
      <c r="G242" s="2" t="s">
        <v>493</v>
      </c>
      <c r="H242" s="4" t="s">
        <v>44</v>
      </c>
      <c r="I242" s="4" t="s">
        <v>44</v>
      </c>
      <c r="J242" s="4" t="s">
        <v>44</v>
      </c>
      <c r="K242" s="4"/>
      <c r="L242" s="4" t="s">
        <v>44</v>
      </c>
      <c r="M242" s="4" t="s">
        <v>44</v>
      </c>
      <c r="N242" s="4">
        <v>1</v>
      </c>
      <c r="O242" s="4" t="s">
        <v>33</v>
      </c>
      <c r="P242" s="50">
        <v>114</v>
      </c>
      <c r="Q242" s="50" t="s">
        <v>719</v>
      </c>
      <c r="R242" s="4">
        <v>8028579</v>
      </c>
      <c r="S242" s="51">
        <v>1</v>
      </c>
      <c r="T242" s="5">
        <v>43899</v>
      </c>
      <c r="U242" s="24" t="s">
        <v>718</v>
      </c>
      <c r="V242" s="5">
        <v>43899</v>
      </c>
      <c r="W242" s="4">
        <v>1</v>
      </c>
      <c r="X242" s="4"/>
      <c r="Y242" s="4"/>
      <c r="Z242" s="4">
        <v>1</v>
      </c>
      <c r="AA242" s="51" t="s">
        <v>613</v>
      </c>
      <c r="AB242" s="4">
        <v>5</v>
      </c>
      <c r="AC242" s="4" t="s">
        <v>558</v>
      </c>
      <c r="AE242" s="1" t="s">
        <v>717</v>
      </c>
    </row>
    <row r="243" spans="1:31" s="7" customFormat="1" x14ac:dyDescent="0.3">
      <c r="A243" s="50" t="s">
        <v>490</v>
      </c>
      <c r="B243" s="50" t="s">
        <v>31</v>
      </c>
      <c r="C243" s="50" t="s">
        <v>32</v>
      </c>
      <c r="D243" s="53" t="s">
        <v>720</v>
      </c>
      <c r="E243" s="6">
        <v>43899</v>
      </c>
      <c r="F243" s="2" t="s">
        <v>492</v>
      </c>
      <c r="G243" s="2" t="s">
        <v>493</v>
      </c>
      <c r="H243" s="4" t="s">
        <v>44</v>
      </c>
      <c r="I243" s="4" t="s">
        <v>44</v>
      </c>
      <c r="J243" s="4" t="s">
        <v>44</v>
      </c>
      <c r="K243" s="4"/>
      <c r="L243" s="4" t="s">
        <v>44</v>
      </c>
      <c r="M243" s="4" t="s">
        <v>44</v>
      </c>
      <c r="N243" s="4">
        <v>1</v>
      </c>
      <c r="O243" s="4" t="s">
        <v>33</v>
      </c>
      <c r="P243" s="50">
        <v>114</v>
      </c>
      <c r="Q243" s="50" t="s">
        <v>721</v>
      </c>
      <c r="R243" s="4">
        <v>8044016</v>
      </c>
      <c r="S243" s="4">
        <v>1</v>
      </c>
      <c r="T243" s="5">
        <v>43899</v>
      </c>
      <c r="U243" s="24" t="s">
        <v>720</v>
      </c>
      <c r="V243" s="5">
        <v>43899</v>
      </c>
      <c r="W243" s="4">
        <v>1</v>
      </c>
      <c r="X243" s="4"/>
      <c r="Y243" s="4"/>
      <c r="Z243" s="4">
        <v>2</v>
      </c>
      <c r="AA243" s="51" t="s">
        <v>503</v>
      </c>
      <c r="AB243" s="4">
        <v>5</v>
      </c>
      <c r="AC243" s="4" t="s">
        <v>496</v>
      </c>
      <c r="AE243" s="1" t="s">
        <v>722</v>
      </c>
    </row>
    <row r="244" spans="1:31" s="7" customFormat="1" x14ac:dyDescent="0.3">
      <c r="A244" s="50" t="s">
        <v>490</v>
      </c>
      <c r="B244" s="50" t="s">
        <v>31</v>
      </c>
      <c r="C244" s="50" t="s">
        <v>32</v>
      </c>
      <c r="D244" s="53" t="s">
        <v>723</v>
      </c>
      <c r="E244" s="6">
        <v>43899</v>
      </c>
      <c r="F244" s="2" t="s">
        <v>492</v>
      </c>
      <c r="G244" s="2" t="s">
        <v>493</v>
      </c>
      <c r="H244" s="4" t="s">
        <v>44</v>
      </c>
      <c r="I244" s="4" t="s">
        <v>44</v>
      </c>
      <c r="J244" s="4" t="s">
        <v>44</v>
      </c>
      <c r="K244" s="4"/>
      <c r="L244" s="4" t="s">
        <v>44</v>
      </c>
      <c r="M244" s="4" t="s">
        <v>44</v>
      </c>
      <c r="N244" s="4">
        <v>1</v>
      </c>
      <c r="O244" s="4" t="s">
        <v>33</v>
      </c>
      <c r="P244" s="50">
        <v>114</v>
      </c>
      <c r="Q244" s="50" t="s">
        <v>724</v>
      </c>
      <c r="R244" s="4">
        <v>8039658</v>
      </c>
      <c r="S244" s="4">
        <v>1</v>
      </c>
      <c r="T244" s="5">
        <v>43899</v>
      </c>
      <c r="U244" s="24" t="s">
        <v>723</v>
      </c>
      <c r="V244" s="5">
        <v>43899</v>
      </c>
      <c r="W244" s="4">
        <v>1</v>
      </c>
      <c r="X244" s="4"/>
      <c r="Y244" s="4"/>
      <c r="Z244" s="4">
        <v>2</v>
      </c>
      <c r="AA244" s="51" t="s">
        <v>503</v>
      </c>
      <c r="AB244" s="4">
        <v>5</v>
      </c>
      <c r="AC244" s="4" t="s">
        <v>496</v>
      </c>
      <c r="AE244" s="1" t="s">
        <v>725</v>
      </c>
    </row>
    <row r="245" spans="1:31" s="7" customFormat="1" x14ac:dyDescent="0.3">
      <c r="A245" s="50" t="s">
        <v>490</v>
      </c>
      <c r="B245" s="50" t="s">
        <v>31</v>
      </c>
      <c r="C245" s="50" t="s">
        <v>32</v>
      </c>
      <c r="D245" s="53" t="s">
        <v>726</v>
      </c>
      <c r="E245" s="6">
        <v>43899</v>
      </c>
      <c r="F245" s="2" t="s">
        <v>492</v>
      </c>
      <c r="G245" s="2" t="s">
        <v>493</v>
      </c>
      <c r="H245" s="4" t="s">
        <v>44</v>
      </c>
      <c r="I245" s="4" t="s">
        <v>44</v>
      </c>
      <c r="J245" s="4" t="s">
        <v>44</v>
      </c>
      <c r="K245" s="4"/>
      <c r="L245" s="4" t="s">
        <v>44</v>
      </c>
      <c r="M245" s="4" t="s">
        <v>44</v>
      </c>
      <c r="N245" s="4">
        <v>1</v>
      </c>
      <c r="O245" s="4" t="s">
        <v>33</v>
      </c>
      <c r="P245" s="50">
        <v>114</v>
      </c>
      <c r="Q245" s="50" t="s">
        <v>727</v>
      </c>
      <c r="R245" s="4">
        <v>8041768</v>
      </c>
      <c r="S245" s="4">
        <v>1</v>
      </c>
      <c r="T245" s="5">
        <v>43899</v>
      </c>
      <c r="U245" s="24" t="s">
        <v>726</v>
      </c>
      <c r="V245" s="5">
        <v>43899</v>
      </c>
      <c r="W245" s="51">
        <v>1</v>
      </c>
      <c r="X245" s="4"/>
      <c r="Y245" s="4"/>
      <c r="Z245" s="51">
        <v>3</v>
      </c>
      <c r="AA245" s="51" t="s">
        <v>533</v>
      </c>
      <c r="AB245" s="4">
        <v>5</v>
      </c>
      <c r="AC245" s="4" t="s">
        <v>496</v>
      </c>
      <c r="AE245" s="1" t="s">
        <v>728</v>
      </c>
    </row>
    <row r="246" spans="1:31" s="7" customFormat="1" x14ac:dyDescent="0.3">
      <c r="A246" s="50" t="s">
        <v>490</v>
      </c>
      <c r="B246" s="50" t="s">
        <v>31</v>
      </c>
      <c r="C246" s="50" t="s">
        <v>32</v>
      </c>
      <c r="D246" s="53" t="s">
        <v>729</v>
      </c>
      <c r="E246" s="6">
        <v>43899</v>
      </c>
      <c r="F246" s="2" t="s">
        <v>492</v>
      </c>
      <c r="G246" s="2" t="s">
        <v>493</v>
      </c>
      <c r="H246" s="4" t="s">
        <v>44</v>
      </c>
      <c r="I246" s="4" t="s">
        <v>44</v>
      </c>
      <c r="J246" s="4" t="s">
        <v>44</v>
      </c>
      <c r="K246" s="4"/>
      <c r="L246" s="4" t="s">
        <v>44</v>
      </c>
      <c r="M246" s="4" t="s">
        <v>44</v>
      </c>
      <c r="N246" s="4">
        <v>1</v>
      </c>
      <c r="O246" s="4" t="s">
        <v>33</v>
      </c>
      <c r="P246" s="50">
        <v>114</v>
      </c>
      <c r="Q246" s="50" t="s">
        <v>730</v>
      </c>
      <c r="R246" s="4">
        <v>8029418</v>
      </c>
      <c r="S246" s="4">
        <v>1</v>
      </c>
      <c r="T246" s="5">
        <v>43899</v>
      </c>
      <c r="U246" s="24" t="s">
        <v>729</v>
      </c>
      <c r="V246" s="5">
        <v>43899</v>
      </c>
      <c r="W246" s="51">
        <v>1</v>
      </c>
      <c r="X246" s="4"/>
      <c r="Y246" s="4"/>
      <c r="Z246" s="51">
        <v>1</v>
      </c>
      <c r="AA246" s="51" t="s">
        <v>613</v>
      </c>
      <c r="AB246" s="4">
        <v>5</v>
      </c>
      <c r="AC246" s="4" t="s">
        <v>496</v>
      </c>
      <c r="AE246" s="1" t="s">
        <v>731</v>
      </c>
    </row>
    <row r="247" spans="1:31" s="7" customFormat="1" x14ac:dyDescent="0.3">
      <c r="A247" s="50" t="s">
        <v>490</v>
      </c>
      <c r="B247" s="50" t="s">
        <v>31</v>
      </c>
      <c r="C247" s="50" t="s">
        <v>32</v>
      </c>
      <c r="D247" s="53" t="s">
        <v>732</v>
      </c>
      <c r="E247" s="6">
        <v>43899</v>
      </c>
      <c r="F247" s="2" t="s">
        <v>492</v>
      </c>
      <c r="G247" s="2" t="s">
        <v>493</v>
      </c>
      <c r="H247" s="4" t="s">
        <v>44</v>
      </c>
      <c r="I247" s="4" t="s">
        <v>44</v>
      </c>
      <c r="J247" s="4" t="s">
        <v>44</v>
      </c>
      <c r="K247" s="4"/>
      <c r="L247" s="4" t="s">
        <v>44</v>
      </c>
      <c r="M247" s="4" t="s">
        <v>44</v>
      </c>
      <c r="N247" s="4">
        <v>1</v>
      </c>
      <c r="O247" s="4" t="s">
        <v>33</v>
      </c>
      <c r="P247" s="50">
        <v>114</v>
      </c>
      <c r="Q247" s="50" t="s">
        <v>733</v>
      </c>
      <c r="R247" s="4">
        <v>8051054</v>
      </c>
      <c r="S247" s="4">
        <v>1</v>
      </c>
      <c r="T247" s="5">
        <v>43899</v>
      </c>
      <c r="U247" s="24" t="s">
        <v>732</v>
      </c>
      <c r="V247" s="5">
        <v>43899</v>
      </c>
      <c r="W247" s="51">
        <v>1</v>
      </c>
      <c r="X247" s="4"/>
      <c r="Y247" s="4"/>
      <c r="Z247" s="51">
        <v>2</v>
      </c>
      <c r="AA247" s="51" t="s">
        <v>503</v>
      </c>
      <c r="AB247" s="4">
        <v>5</v>
      </c>
      <c r="AC247" s="4" t="s">
        <v>734</v>
      </c>
      <c r="AE247" s="1" t="s">
        <v>735</v>
      </c>
    </row>
    <row r="248" spans="1:31" s="7" customFormat="1" x14ac:dyDescent="0.3">
      <c r="A248" s="50" t="s">
        <v>490</v>
      </c>
      <c r="B248" s="50" t="s">
        <v>31</v>
      </c>
      <c r="C248" s="50" t="s">
        <v>32</v>
      </c>
      <c r="D248" s="53" t="s">
        <v>736</v>
      </c>
      <c r="E248" s="6">
        <v>43899</v>
      </c>
      <c r="F248" s="2" t="s">
        <v>492</v>
      </c>
      <c r="G248" s="2" t="s">
        <v>493</v>
      </c>
      <c r="H248" s="4" t="s">
        <v>44</v>
      </c>
      <c r="I248" s="4" t="s">
        <v>44</v>
      </c>
      <c r="J248" s="4" t="s">
        <v>44</v>
      </c>
      <c r="K248" s="4"/>
      <c r="L248" s="4" t="s">
        <v>44</v>
      </c>
      <c r="M248" s="4" t="s">
        <v>44</v>
      </c>
      <c r="N248" s="4">
        <v>1</v>
      </c>
      <c r="O248" s="4" t="s">
        <v>33</v>
      </c>
      <c r="P248" s="50">
        <v>114</v>
      </c>
      <c r="Q248" s="50" t="s">
        <v>737</v>
      </c>
      <c r="R248" s="4">
        <v>7960264</v>
      </c>
      <c r="S248" s="4">
        <v>1</v>
      </c>
      <c r="T248" s="5">
        <v>43899</v>
      </c>
      <c r="U248" s="24" t="s">
        <v>736</v>
      </c>
      <c r="V248" s="5">
        <v>43899</v>
      </c>
      <c r="W248" s="51">
        <v>1</v>
      </c>
      <c r="X248" s="4"/>
      <c r="Y248" s="4"/>
      <c r="Z248" s="51">
        <v>2</v>
      </c>
      <c r="AA248" s="51" t="s">
        <v>503</v>
      </c>
      <c r="AB248" s="4">
        <v>2</v>
      </c>
      <c r="AC248" s="4" t="s">
        <v>496</v>
      </c>
      <c r="AE248" s="1" t="s">
        <v>738</v>
      </c>
    </row>
    <row r="249" spans="1:31" s="7" customFormat="1" x14ac:dyDescent="0.3">
      <c r="A249" s="50" t="s">
        <v>490</v>
      </c>
      <c r="B249" s="50" t="s">
        <v>31</v>
      </c>
      <c r="C249" s="50" t="s">
        <v>32</v>
      </c>
      <c r="D249" s="53" t="s">
        <v>739</v>
      </c>
      <c r="E249" s="6">
        <v>43899</v>
      </c>
      <c r="F249" s="2" t="s">
        <v>492</v>
      </c>
      <c r="G249" s="2" t="s">
        <v>493</v>
      </c>
      <c r="H249" s="4" t="s">
        <v>44</v>
      </c>
      <c r="I249" s="4" t="s">
        <v>44</v>
      </c>
      <c r="J249" s="4" t="s">
        <v>44</v>
      </c>
      <c r="K249" s="4"/>
      <c r="L249" s="4" t="s">
        <v>44</v>
      </c>
      <c r="M249" s="4" t="s">
        <v>44</v>
      </c>
      <c r="N249" s="4">
        <v>1</v>
      </c>
      <c r="O249" s="4" t="s">
        <v>33</v>
      </c>
      <c r="P249" s="50">
        <v>114</v>
      </c>
      <c r="Q249" s="50" t="s">
        <v>740</v>
      </c>
      <c r="R249" s="4">
        <v>8050373</v>
      </c>
      <c r="S249" s="4">
        <v>1</v>
      </c>
      <c r="T249" s="5">
        <v>43899</v>
      </c>
      <c r="U249" s="24" t="s">
        <v>739</v>
      </c>
      <c r="V249" s="5">
        <v>43899</v>
      </c>
      <c r="W249" s="51">
        <v>1</v>
      </c>
      <c r="X249" s="4"/>
      <c r="Y249" s="4"/>
      <c r="Z249" s="51">
        <v>1</v>
      </c>
      <c r="AA249" s="51" t="s">
        <v>533</v>
      </c>
      <c r="AB249" s="4">
        <v>5</v>
      </c>
      <c r="AC249" s="4" t="s">
        <v>537</v>
      </c>
      <c r="AE249" s="1" t="s">
        <v>741</v>
      </c>
    </row>
    <row r="250" spans="1:31" s="7" customFormat="1" x14ac:dyDescent="0.3">
      <c r="A250" s="50" t="s">
        <v>490</v>
      </c>
      <c r="B250" s="50" t="s">
        <v>31</v>
      </c>
      <c r="C250" s="50" t="s">
        <v>32</v>
      </c>
      <c r="D250" s="53" t="s">
        <v>742</v>
      </c>
      <c r="E250" s="6">
        <v>43899</v>
      </c>
      <c r="F250" s="2" t="s">
        <v>492</v>
      </c>
      <c r="G250" s="2" t="s">
        <v>493</v>
      </c>
      <c r="H250" s="4" t="s">
        <v>44</v>
      </c>
      <c r="I250" s="4" t="s">
        <v>44</v>
      </c>
      <c r="J250" s="4" t="s">
        <v>44</v>
      </c>
      <c r="K250" s="4"/>
      <c r="L250" s="4" t="s">
        <v>44</v>
      </c>
      <c r="M250" s="4" t="s">
        <v>44</v>
      </c>
      <c r="N250" s="4">
        <v>1</v>
      </c>
      <c r="O250" s="4" t="s">
        <v>33</v>
      </c>
      <c r="P250" s="50">
        <v>114</v>
      </c>
      <c r="Q250" s="50" t="s">
        <v>743</v>
      </c>
      <c r="R250" s="4">
        <v>7954445</v>
      </c>
      <c r="S250" s="4">
        <v>1</v>
      </c>
      <c r="T250" s="5">
        <v>43899</v>
      </c>
      <c r="U250" s="24" t="s">
        <v>742</v>
      </c>
      <c r="V250" s="5">
        <v>43899</v>
      </c>
      <c r="W250" s="51">
        <v>1</v>
      </c>
      <c r="X250" s="4"/>
      <c r="Y250" s="4"/>
      <c r="Z250" s="51">
        <v>2</v>
      </c>
      <c r="AA250" s="51" t="s">
        <v>503</v>
      </c>
      <c r="AB250" s="4">
        <v>2</v>
      </c>
      <c r="AC250" s="4" t="s">
        <v>496</v>
      </c>
      <c r="AE250" s="1" t="s">
        <v>744</v>
      </c>
    </row>
    <row r="251" spans="1:31" s="7" customFormat="1" x14ac:dyDescent="0.3">
      <c r="A251" s="50" t="s">
        <v>490</v>
      </c>
      <c r="B251" s="50" t="s">
        <v>31</v>
      </c>
      <c r="C251" s="50" t="s">
        <v>32</v>
      </c>
      <c r="D251" s="53" t="s">
        <v>745</v>
      </c>
      <c r="E251" s="6">
        <v>43899</v>
      </c>
      <c r="F251" s="2" t="s">
        <v>492</v>
      </c>
      <c r="G251" s="2" t="s">
        <v>493</v>
      </c>
      <c r="H251" s="4" t="s">
        <v>44</v>
      </c>
      <c r="I251" s="4" t="s">
        <v>44</v>
      </c>
      <c r="J251" s="4" t="s">
        <v>44</v>
      </c>
      <c r="K251" s="4"/>
      <c r="L251" s="4" t="s">
        <v>44</v>
      </c>
      <c r="M251" s="4" t="s">
        <v>44</v>
      </c>
      <c r="N251" s="4">
        <v>1</v>
      </c>
      <c r="O251" s="4" t="s">
        <v>33</v>
      </c>
      <c r="P251" s="50">
        <v>114</v>
      </c>
      <c r="Q251" s="50" t="s">
        <v>746</v>
      </c>
      <c r="R251" s="4">
        <v>7931425</v>
      </c>
      <c r="S251" s="4">
        <v>1</v>
      </c>
      <c r="T251" s="5">
        <v>43899</v>
      </c>
      <c r="U251" s="24" t="s">
        <v>745</v>
      </c>
      <c r="V251" s="5">
        <v>43899</v>
      </c>
      <c r="W251" s="4">
        <v>1</v>
      </c>
      <c r="X251" s="4"/>
      <c r="Y251" s="4"/>
      <c r="Z251" s="4">
        <v>1</v>
      </c>
      <c r="AA251" s="4" t="s">
        <v>379</v>
      </c>
      <c r="AB251" s="4">
        <v>1</v>
      </c>
      <c r="AC251" s="4" t="s">
        <v>617</v>
      </c>
      <c r="AE251" s="1" t="s">
        <v>747</v>
      </c>
    </row>
    <row r="252" spans="1:31" s="7" customFormat="1" x14ac:dyDescent="0.3">
      <c r="A252" s="50" t="s">
        <v>490</v>
      </c>
      <c r="B252" s="50" t="s">
        <v>31</v>
      </c>
      <c r="C252" s="50" t="s">
        <v>32</v>
      </c>
      <c r="D252" s="53" t="s">
        <v>748</v>
      </c>
      <c r="E252" s="6">
        <v>43899</v>
      </c>
      <c r="F252" s="2" t="s">
        <v>492</v>
      </c>
      <c r="G252" s="2" t="s">
        <v>493</v>
      </c>
      <c r="H252" s="4" t="s">
        <v>44</v>
      </c>
      <c r="I252" s="4" t="s">
        <v>44</v>
      </c>
      <c r="J252" s="4" t="s">
        <v>44</v>
      </c>
      <c r="K252" s="4"/>
      <c r="L252" s="4" t="s">
        <v>44</v>
      </c>
      <c r="M252" s="4" t="s">
        <v>44</v>
      </c>
      <c r="N252" s="4">
        <v>1</v>
      </c>
      <c r="O252" s="4" t="s">
        <v>33</v>
      </c>
      <c r="P252" s="50">
        <v>114</v>
      </c>
      <c r="Q252" s="50" t="s">
        <v>749</v>
      </c>
      <c r="R252" s="4">
        <v>7852793</v>
      </c>
      <c r="S252" s="4">
        <v>1</v>
      </c>
      <c r="T252" s="5">
        <v>43899</v>
      </c>
      <c r="U252" s="24" t="s">
        <v>748</v>
      </c>
      <c r="V252" s="5">
        <v>43899</v>
      </c>
      <c r="W252" s="4">
        <v>1</v>
      </c>
      <c r="X252" s="4"/>
      <c r="Y252" s="4"/>
      <c r="Z252" s="4">
        <v>2</v>
      </c>
      <c r="AA252" s="4" t="s">
        <v>503</v>
      </c>
      <c r="AB252" s="4">
        <v>3</v>
      </c>
      <c r="AC252" s="4" t="s">
        <v>496</v>
      </c>
      <c r="AE252" s="1" t="s">
        <v>750</v>
      </c>
    </row>
    <row r="253" spans="1:31" s="7" customFormat="1" x14ac:dyDescent="0.3">
      <c r="A253" s="50" t="s">
        <v>490</v>
      </c>
      <c r="B253" s="50" t="s">
        <v>31</v>
      </c>
      <c r="C253" s="50" t="s">
        <v>32</v>
      </c>
      <c r="D253" s="53" t="s">
        <v>751</v>
      </c>
      <c r="E253" s="6">
        <v>43899</v>
      </c>
      <c r="F253" s="2" t="s">
        <v>492</v>
      </c>
      <c r="G253" s="2" t="s">
        <v>493</v>
      </c>
      <c r="H253" s="4" t="s">
        <v>44</v>
      </c>
      <c r="I253" s="4" t="s">
        <v>44</v>
      </c>
      <c r="J253" s="4" t="s">
        <v>44</v>
      </c>
      <c r="K253" s="4"/>
      <c r="L253" s="4" t="s">
        <v>44</v>
      </c>
      <c r="M253" s="4" t="s">
        <v>44</v>
      </c>
      <c r="N253" s="4">
        <v>1</v>
      </c>
      <c r="O253" s="4" t="s">
        <v>33</v>
      </c>
      <c r="P253" s="50">
        <v>114</v>
      </c>
      <c r="Q253" s="50" t="s">
        <v>752</v>
      </c>
      <c r="R253" s="4">
        <v>7856188</v>
      </c>
      <c r="S253" s="4">
        <v>1</v>
      </c>
      <c r="T253" s="5">
        <v>43899</v>
      </c>
      <c r="U253" s="24" t="s">
        <v>751</v>
      </c>
      <c r="V253" s="5">
        <v>43899</v>
      </c>
      <c r="W253" s="4">
        <v>1</v>
      </c>
      <c r="X253" s="4"/>
      <c r="Y253" s="4"/>
      <c r="Z253" s="4">
        <v>2</v>
      </c>
      <c r="AA253" s="4" t="s">
        <v>503</v>
      </c>
      <c r="AB253" s="4">
        <v>3</v>
      </c>
      <c r="AC253" s="4" t="s">
        <v>496</v>
      </c>
      <c r="AE253" s="1" t="s">
        <v>753</v>
      </c>
    </row>
    <row r="254" spans="1:31" s="7" customFormat="1" x14ac:dyDescent="0.3">
      <c r="A254" s="50" t="s">
        <v>490</v>
      </c>
      <c r="B254" s="50" t="s">
        <v>31</v>
      </c>
      <c r="C254" s="50" t="s">
        <v>32</v>
      </c>
      <c r="D254" s="53" t="s">
        <v>754</v>
      </c>
      <c r="E254" s="6">
        <v>43899</v>
      </c>
      <c r="F254" s="2" t="s">
        <v>492</v>
      </c>
      <c r="G254" s="2" t="s">
        <v>493</v>
      </c>
      <c r="H254" s="4" t="s">
        <v>44</v>
      </c>
      <c r="I254" s="4" t="s">
        <v>44</v>
      </c>
      <c r="J254" s="4" t="s">
        <v>44</v>
      </c>
      <c r="K254" s="4"/>
      <c r="L254" s="4" t="s">
        <v>44</v>
      </c>
      <c r="M254" s="4" t="s">
        <v>44</v>
      </c>
      <c r="N254" s="4">
        <v>1</v>
      </c>
      <c r="O254" s="4" t="s">
        <v>33</v>
      </c>
      <c r="P254" s="50">
        <v>114</v>
      </c>
      <c r="Q254" s="50" t="s">
        <v>755</v>
      </c>
      <c r="R254" s="4">
        <v>8035387</v>
      </c>
      <c r="S254" s="4">
        <v>1</v>
      </c>
      <c r="T254" s="5">
        <v>43899</v>
      </c>
      <c r="U254" s="24" t="s">
        <v>754</v>
      </c>
      <c r="V254" s="5">
        <v>43899</v>
      </c>
      <c r="W254" s="51">
        <v>1</v>
      </c>
      <c r="X254" s="4"/>
      <c r="Y254" s="4"/>
      <c r="Z254" s="4">
        <v>1</v>
      </c>
      <c r="AA254" s="4" t="s">
        <v>577</v>
      </c>
      <c r="AB254" s="4">
        <v>5</v>
      </c>
      <c r="AC254" s="4" t="s">
        <v>496</v>
      </c>
      <c r="AE254" s="1" t="s">
        <v>756</v>
      </c>
    </row>
    <row r="255" spans="1:31" s="7" customFormat="1" x14ac:dyDescent="0.3">
      <c r="A255" s="50" t="s">
        <v>490</v>
      </c>
      <c r="B255" s="50" t="s">
        <v>31</v>
      </c>
      <c r="C255" s="50" t="s">
        <v>32</v>
      </c>
      <c r="D255" s="53" t="s">
        <v>757</v>
      </c>
      <c r="E255" s="6">
        <v>43899</v>
      </c>
      <c r="F255" s="2" t="s">
        <v>492</v>
      </c>
      <c r="G255" s="2" t="s">
        <v>493</v>
      </c>
      <c r="H255" s="4" t="s">
        <v>44</v>
      </c>
      <c r="I255" s="4" t="s">
        <v>44</v>
      </c>
      <c r="J255" s="4" t="s">
        <v>44</v>
      </c>
      <c r="K255" s="4"/>
      <c r="L255" s="4" t="s">
        <v>44</v>
      </c>
      <c r="M255" s="4" t="s">
        <v>44</v>
      </c>
      <c r="N255" s="4">
        <v>1</v>
      </c>
      <c r="O255" s="4" t="s">
        <v>33</v>
      </c>
      <c r="P255" s="50">
        <v>114</v>
      </c>
      <c r="Q255" s="50" t="s">
        <v>758</v>
      </c>
      <c r="R255" s="4">
        <v>8035388</v>
      </c>
      <c r="S255" s="4">
        <v>1</v>
      </c>
      <c r="T255" s="5">
        <v>43899</v>
      </c>
      <c r="U255" s="24" t="s">
        <v>757</v>
      </c>
      <c r="V255" s="5">
        <v>43899</v>
      </c>
      <c r="W255" s="4">
        <v>1</v>
      </c>
      <c r="X255" s="4"/>
      <c r="Y255" s="4"/>
      <c r="Z255" s="4">
        <v>1</v>
      </c>
      <c r="AA255" s="4" t="s">
        <v>577</v>
      </c>
      <c r="AB255" s="4">
        <v>5</v>
      </c>
      <c r="AC255" s="4" t="s">
        <v>496</v>
      </c>
      <c r="AE255" s="1" t="s">
        <v>756</v>
      </c>
    </row>
    <row r="256" spans="1:31" s="7" customFormat="1" x14ac:dyDescent="0.3">
      <c r="A256" s="50" t="s">
        <v>490</v>
      </c>
      <c r="B256" s="50" t="s">
        <v>31</v>
      </c>
      <c r="C256" s="50" t="s">
        <v>32</v>
      </c>
      <c r="D256" s="53" t="s">
        <v>759</v>
      </c>
      <c r="E256" s="6">
        <v>43899</v>
      </c>
      <c r="F256" s="2" t="s">
        <v>492</v>
      </c>
      <c r="G256" s="2" t="s">
        <v>493</v>
      </c>
      <c r="H256" s="4" t="s">
        <v>44</v>
      </c>
      <c r="I256" s="4" t="s">
        <v>44</v>
      </c>
      <c r="J256" s="4" t="s">
        <v>44</v>
      </c>
      <c r="K256" s="4"/>
      <c r="L256" s="4" t="s">
        <v>44</v>
      </c>
      <c r="M256" s="4" t="s">
        <v>44</v>
      </c>
      <c r="N256" s="4">
        <v>1</v>
      </c>
      <c r="O256" s="4" t="s">
        <v>33</v>
      </c>
      <c r="P256" s="50">
        <v>114</v>
      </c>
      <c r="Q256" s="50" t="s">
        <v>760</v>
      </c>
      <c r="R256" s="4">
        <v>8035390</v>
      </c>
      <c r="S256" s="4">
        <v>1</v>
      </c>
      <c r="T256" s="5">
        <v>43899</v>
      </c>
      <c r="U256" s="24" t="s">
        <v>759</v>
      </c>
      <c r="V256" s="5">
        <v>43899</v>
      </c>
      <c r="W256" s="4">
        <v>1</v>
      </c>
      <c r="X256" s="4"/>
      <c r="Y256" s="4"/>
      <c r="Z256" s="4">
        <v>1</v>
      </c>
      <c r="AA256" s="4" t="s">
        <v>577</v>
      </c>
      <c r="AB256" s="4">
        <v>5</v>
      </c>
      <c r="AC256" s="4" t="s">
        <v>496</v>
      </c>
      <c r="AE256" s="1" t="s">
        <v>756</v>
      </c>
    </row>
    <row r="257" spans="1:31" s="7" customFormat="1" x14ac:dyDescent="0.3">
      <c r="A257" s="50" t="s">
        <v>490</v>
      </c>
      <c r="B257" s="50" t="s">
        <v>31</v>
      </c>
      <c r="C257" s="50" t="s">
        <v>32</v>
      </c>
      <c r="D257" s="53" t="s">
        <v>761</v>
      </c>
      <c r="E257" s="6">
        <v>43899</v>
      </c>
      <c r="F257" s="2" t="s">
        <v>492</v>
      </c>
      <c r="G257" s="2" t="s">
        <v>493</v>
      </c>
      <c r="H257" s="4" t="s">
        <v>44</v>
      </c>
      <c r="I257" s="4" t="s">
        <v>44</v>
      </c>
      <c r="J257" s="4" t="s">
        <v>44</v>
      </c>
      <c r="K257" s="4"/>
      <c r="L257" s="4" t="s">
        <v>44</v>
      </c>
      <c r="M257" s="4" t="s">
        <v>44</v>
      </c>
      <c r="N257" s="4">
        <v>1</v>
      </c>
      <c r="O257" s="4" t="s">
        <v>33</v>
      </c>
      <c r="P257" s="50">
        <v>114</v>
      </c>
      <c r="Q257" s="50" t="s">
        <v>762</v>
      </c>
      <c r="R257" s="4">
        <v>8037444</v>
      </c>
      <c r="S257" s="4">
        <v>1</v>
      </c>
      <c r="T257" s="5">
        <v>43899</v>
      </c>
      <c r="U257" s="24" t="s">
        <v>761</v>
      </c>
      <c r="V257" s="5">
        <v>43899</v>
      </c>
      <c r="W257" s="4">
        <v>1</v>
      </c>
      <c r="X257" s="4"/>
      <c r="Y257" s="4"/>
      <c r="Z257" s="4">
        <v>1</v>
      </c>
      <c r="AA257" s="4" t="s">
        <v>577</v>
      </c>
      <c r="AB257" s="4">
        <v>5</v>
      </c>
      <c r="AC257" s="4" t="s">
        <v>496</v>
      </c>
      <c r="AE257" s="1" t="s">
        <v>763</v>
      </c>
    </row>
    <row r="258" spans="1:31" s="7" customFormat="1" x14ac:dyDescent="0.3">
      <c r="A258" s="50" t="s">
        <v>490</v>
      </c>
      <c r="B258" s="50" t="s">
        <v>31</v>
      </c>
      <c r="C258" s="50" t="s">
        <v>32</v>
      </c>
      <c r="D258" s="53" t="s">
        <v>764</v>
      </c>
      <c r="E258" s="6">
        <v>43899</v>
      </c>
      <c r="F258" s="2" t="s">
        <v>492</v>
      </c>
      <c r="G258" s="2" t="s">
        <v>493</v>
      </c>
      <c r="H258" s="4" t="s">
        <v>44</v>
      </c>
      <c r="I258" s="4" t="s">
        <v>44</v>
      </c>
      <c r="J258" s="4" t="s">
        <v>44</v>
      </c>
      <c r="K258" s="4"/>
      <c r="L258" s="4" t="s">
        <v>44</v>
      </c>
      <c r="M258" s="4" t="s">
        <v>44</v>
      </c>
      <c r="N258" s="4">
        <v>1</v>
      </c>
      <c r="O258" s="4" t="s">
        <v>33</v>
      </c>
      <c r="P258" s="50">
        <v>114</v>
      </c>
      <c r="Q258" s="50" t="s">
        <v>765</v>
      </c>
      <c r="R258" s="4">
        <v>8038786</v>
      </c>
      <c r="S258" s="4">
        <v>1</v>
      </c>
      <c r="T258" s="5">
        <v>43899</v>
      </c>
      <c r="U258" s="24" t="s">
        <v>764</v>
      </c>
      <c r="V258" s="5">
        <v>43899</v>
      </c>
      <c r="W258" s="4">
        <v>1</v>
      </c>
      <c r="X258" s="4"/>
      <c r="Y258" s="4"/>
      <c r="Z258" s="4">
        <v>2</v>
      </c>
      <c r="AA258" s="4" t="s">
        <v>503</v>
      </c>
      <c r="AB258" s="4">
        <v>5</v>
      </c>
      <c r="AC258" s="4" t="s">
        <v>669</v>
      </c>
      <c r="AE258" s="1" t="s">
        <v>766</v>
      </c>
    </row>
    <row r="259" spans="1:31" s="7" customFormat="1" x14ac:dyDescent="0.3">
      <c r="A259" s="50" t="s">
        <v>490</v>
      </c>
      <c r="B259" s="50" t="s">
        <v>31</v>
      </c>
      <c r="C259" s="50" t="s">
        <v>32</v>
      </c>
      <c r="D259" s="53" t="s">
        <v>767</v>
      </c>
      <c r="E259" s="6">
        <v>43900</v>
      </c>
      <c r="F259" s="2" t="s">
        <v>492</v>
      </c>
      <c r="G259" s="2" t="s">
        <v>493</v>
      </c>
      <c r="H259" s="4" t="s">
        <v>44</v>
      </c>
      <c r="I259" s="4" t="s">
        <v>44</v>
      </c>
      <c r="J259" s="4" t="s">
        <v>44</v>
      </c>
      <c r="K259" s="4"/>
      <c r="L259" s="4" t="s">
        <v>44</v>
      </c>
      <c r="M259" s="4" t="s">
        <v>44</v>
      </c>
      <c r="N259" s="4">
        <v>1</v>
      </c>
      <c r="O259" s="4" t="s">
        <v>33</v>
      </c>
      <c r="P259" s="50">
        <v>114</v>
      </c>
      <c r="Q259" s="50" t="s">
        <v>768</v>
      </c>
      <c r="R259" s="4">
        <v>7959963</v>
      </c>
      <c r="S259" s="4">
        <v>1</v>
      </c>
      <c r="T259" s="5">
        <v>43900</v>
      </c>
      <c r="U259" s="24" t="s">
        <v>767</v>
      </c>
      <c r="V259" s="5">
        <v>43900</v>
      </c>
      <c r="W259" s="4">
        <v>1</v>
      </c>
      <c r="X259" s="4"/>
      <c r="Y259" s="4"/>
      <c r="Z259" s="4">
        <v>2</v>
      </c>
      <c r="AA259" s="4" t="s">
        <v>503</v>
      </c>
      <c r="AB259" s="4">
        <v>2</v>
      </c>
      <c r="AC259" s="4" t="s">
        <v>541</v>
      </c>
      <c r="AE259" s="1" t="s">
        <v>769</v>
      </c>
    </row>
    <row r="260" spans="1:31" s="7" customFormat="1" x14ac:dyDescent="0.3">
      <c r="A260" s="50" t="s">
        <v>490</v>
      </c>
      <c r="B260" s="50" t="s">
        <v>31</v>
      </c>
      <c r="C260" s="50" t="s">
        <v>32</v>
      </c>
      <c r="D260" s="53" t="s">
        <v>770</v>
      </c>
      <c r="E260" s="6">
        <v>43900</v>
      </c>
      <c r="F260" s="2" t="s">
        <v>492</v>
      </c>
      <c r="G260" s="2" t="s">
        <v>493</v>
      </c>
      <c r="H260" s="4" t="s">
        <v>44</v>
      </c>
      <c r="I260" s="4" t="s">
        <v>44</v>
      </c>
      <c r="J260" s="4" t="s">
        <v>44</v>
      </c>
      <c r="K260" s="4"/>
      <c r="L260" s="4" t="s">
        <v>44</v>
      </c>
      <c r="M260" s="4" t="s">
        <v>44</v>
      </c>
      <c r="N260" s="4">
        <v>1</v>
      </c>
      <c r="O260" s="4" t="s">
        <v>33</v>
      </c>
      <c r="P260" s="50">
        <v>114</v>
      </c>
      <c r="Q260" s="50" t="s">
        <v>771</v>
      </c>
      <c r="R260" s="4">
        <v>8035143</v>
      </c>
      <c r="S260" s="4">
        <v>1</v>
      </c>
      <c r="T260" s="5">
        <v>43900</v>
      </c>
      <c r="U260" s="24" t="s">
        <v>770</v>
      </c>
      <c r="V260" s="5">
        <v>43900</v>
      </c>
      <c r="W260" s="4">
        <v>1</v>
      </c>
      <c r="X260" s="4"/>
      <c r="Y260" s="4"/>
      <c r="Z260" s="4">
        <v>2</v>
      </c>
      <c r="AA260" s="4" t="s">
        <v>503</v>
      </c>
      <c r="AB260" s="4">
        <v>5</v>
      </c>
      <c r="AC260" s="4" t="s">
        <v>496</v>
      </c>
      <c r="AE260" s="1" t="s">
        <v>772</v>
      </c>
    </row>
    <row r="261" spans="1:31" s="7" customFormat="1" x14ac:dyDescent="0.3">
      <c r="A261" s="50" t="s">
        <v>490</v>
      </c>
      <c r="B261" s="50" t="s">
        <v>31</v>
      </c>
      <c r="C261" s="50" t="s">
        <v>32</v>
      </c>
      <c r="D261" s="53" t="s">
        <v>773</v>
      </c>
      <c r="E261" s="6">
        <v>43900</v>
      </c>
      <c r="F261" s="2" t="s">
        <v>492</v>
      </c>
      <c r="G261" s="2" t="s">
        <v>493</v>
      </c>
      <c r="H261" s="4" t="s">
        <v>44</v>
      </c>
      <c r="I261" s="4" t="s">
        <v>44</v>
      </c>
      <c r="J261" s="4" t="s">
        <v>44</v>
      </c>
      <c r="K261" s="4"/>
      <c r="L261" s="4" t="s">
        <v>44</v>
      </c>
      <c r="M261" s="4" t="s">
        <v>44</v>
      </c>
      <c r="N261" s="4">
        <v>1</v>
      </c>
      <c r="O261" s="4" t="s">
        <v>33</v>
      </c>
      <c r="P261" s="50">
        <v>114</v>
      </c>
      <c r="Q261" s="50" t="s">
        <v>774</v>
      </c>
      <c r="R261" s="4">
        <v>8039976</v>
      </c>
      <c r="S261" s="4">
        <v>1</v>
      </c>
      <c r="T261" s="5">
        <v>43900</v>
      </c>
      <c r="U261" s="24" t="s">
        <v>773</v>
      </c>
      <c r="V261" s="5">
        <v>43900</v>
      </c>
      <c r="W261" s="4">
        <v>1</v>
      </c>
      <c r="X261" s="4"/>
      <c r="Y261" s="4"/>
      <c r="Z261" s="4">
        <v>2</v>
      </c>
      <c r="AA261" s="4" t="s">
        <v>503</v>
      </c>
      <c r="AB261" s="4">
        <v>5</v>
      </c>
      <c r="AC261" s="4" t="s">
        <v>496</v>
      </c>
      <c r="AE261" s="1" t="s">
        <v>775</v>
      </c>
    </row>
    <row r="262" spans="1:31" s="7" customFormat="1" x14ac:dyDescent="0.3">
      <c r="A262" s="50" t="s">
        <v>490</v>
      </c>
      <c r="B262" s="50" t="s">
        <v>31</v>
      </c>
      <c r="C262" s="50" t="s">
        <v>32</v>
      </c>
      <c r="D262" s="53" t="s">
        <v>776</v>
      </c>
      <c r="E262" s="6">
        <v>43900</v>
      </c>
      <c r="F262" s="2" t="s">
        <v>492</v>
      </c>
      <c r="G262" s="2" t="s">
        <v>493</v>
      </c>
      <c r="H262" s="4" t="s">
        <v>44</v>
      </c>
      <c r="I262" s="4" t="s">
        <v>44</v>
      </c>
      <c r="J262" s="4" t="s">
        <v>44</v>
      </c>
      <c r="K262" s="4"/>
      <c r="L262" s="4" t="s">
        <v>44</v>
      </c>
      <c r="M262" s="4" t="s">
        <v>44</v>
      </c>
      <c r="N262" s="4">
        <v>1</v>
      </c>
      <c r="O262" s="4" t="s">
        <v>33</v>
      </c>
      <c r="P262" s="50">
        <v>114</v>
      </c>
      <c r="Q262" s="50" t="s">
        <v>777</v>
      </c>
      <c r="R262" s="4">
        <v>8029817</v>
      </c>
      <c r="S262" s="4">
        <v>1</v>
      </c>
      <c r="T262" s="5">
        <v>43900</v>
      </c>
      <c r="U262" s="24" t="s">
        <v>776</v>
      </c>
      <c r="V262" s="5">
        <v>43900</v>
      </c>
      <c r="W262" s="4">
        <v>1</v>
      </c>
      <c r="X262" s="4"/>
      <c r="Y262" s="4"/>
      <c r="Z262" s="4">
        <v>3</v>
      </c>
      <c r="AA262" s="4" t="s">
        <v>533</v>
      </c>
      <c r="AB262" s="4">
        <v>5</v>
      </c>
      <c r="AC262" s="4" t="s">
        <v>558</v>
      </c>
      <c r="AE262" s="1" t="s">
        <v>778</v>
      </c>
    </row>
    <row r="263" spans="1:31" s="7" customFormat="1" x14ac:dyDescent="0.3">
      <c r="A263" s="50" t="s">
        <v>490</v>
      </c>
      <c r="B263" s="50" t="s">
        <v>31</v>
      </c>
      <c r="C263" s="50" t="s">
        <v>32</v>
      </c>
      <c r="D263" s="53" t="s">
        <v>779</v>
      </c>
      <c r="E263" s="6">
        <v>43900</v>
      </c>
      <c r="F263" s="2" t="s">
        <v>492</v>
      </c>
      <c r="G263" s="2" t="s">
        <v>493</v>
      </c>
      <c r="H263" s="4" t="s">
        <v>44</v>
      </c>
      <c r="I263" s="4" t="s">
        <v>44</v>
      </c>
      <c r="J263" s="4" t="s">
        <v>44</v>
      </c>
      <c r="K263" s="4"/>
      <c r="L263" s="4" t="s">
        <v>44</v>
      </c>
      <c r="M263" s="4" t="s">
        <v>44</v>
      </c>
      <c r="N263" s="4">
        <v>1</v>
      </c>
      <c r="O263" s="4" t="s">
        <v>33</v>
      </c>
      <c r="P263" s="50">
        <v>114</v>
      </c>
      <c r="Q263" s="50" t="s">
        <v>780</v>
      </c>
      <c r="R263" s="4">
        <v>7857478</v>
      </c>
      <c r="S263" s="4">
        <v>1</v>
      </c>
      <c r="T263" s="5">
        <v>43900</v>
      </c>
      <c r="U263" s="24" t="s">
        <v>779</v>
      </c>
      <c r="V263" s="5">
        <v>43900</v>
      </c>
      <c r="W263" s="4">
        <v>1</v>
      </c>
      <c r="X263" s="4"/>
      <c r="Y263" s="4"/>
      <c r="Z263" s="4">
        <v>1</v>
      </c>
      <c r="AA263" s="4" t="s">
        <v>495</v>
      </c>
      <c r="AB263" s="4">
        <v>3</v>
      </c>
      <c r="AC263" s="4" t="s">
        <v>565</v>
      </c>
      <c r="AE263" s="1" t="s">
        <v>781</v>
      </c>
    </row>
    <row r="264" spans="1:31" s="7" customFormat="1" x14ac:dyDescent="0.3">
      <c r="A264" s="50" t="s">
        <v>490</v>
      </c>
      <c r="B264" s="50" t="s">
        <v>31</v>
      </c>
      <c r="C264" s="50" t="s">
        <v>32</v>
      </c>
      <c r="D264" s="53" t="s">
        <v>782</v>
      </c>
      <c r="E264" s="6">
        <v>43900</v>
      </c>
      <c r="F264" s="2" t="s">
        <v>492</v>
      </c>
      <c r="G264" s="2" t="s">
        <v>493</v>
      </c>
      <c r="H264" s="4" t="s">
        <v>44</v>
      </c>
      <c r="I264" s="4" t="s">
        <v>44</v>
      </c>
      <c r="J264" s="4" t="s">
        <v>44</v>
      </c>
      <c r="K264" s="4"/>
      <c r="L264" s="4" t="s">
        <v>44</v>
      </c>
      <c r="M264" s="4" t="s">
        <v>44</v>
      </c>
      <c r="N264" s="4">
        <v>1</v>
      </c>
      <c r="O264" s="4" t="s">
        <v>33</v>
      </c>
      <c r="P264" s="50">
        <v>114</v>
      </c>
      <c r="Q264" s="50" t="s">
        <v>783</v>
      </c>
      <c r="R264" s="4">
        <v>8038263</v>
      </c>
      <c r="S264" s="4">
        <v>1</v>
      </c>
      <c r="T264" s="5">
        <v>43900</v>
      </c>
      <c r="U264" s="24" t="s">
        <v>782</v>
      </c>
      <c r="V264" s="5">
        <v>43900</v>
      </c>
      <c r="W264" s="4">
        <v>1</v>
      </c>
      <c r="X264" s="4"/>
      <c r="Y264" s="4"/>
      <c r="Z264" s="4">
        <v>3</v>
      </c>
      <c r="AA264" s="4" t="s">
        <v>503</v>
      </c>
      <c r="AB264" s="4">
        <v>5</v>
      </c>
      <c r="AC264" s="4" t="s">
        <v>496</v>
      </c>
      <c r="AE264" s="1" t="s">
        <v>784</v>
      </c>
    </row>
    <row r="265" spans="1:31" s="7" customFormat="1" x14ac:dyDescent="0.3">
      <c r="A265" s="50" t="s">
        <v>490</v>
      </c>
      <c r="B265" s="50" t="s">
        <v>31</v>
      </c>
      <c r="C265" s="50" t="s">
        <v>32</v>
      </c>
      <c r="D265" s="53" t="s">
        <v>785</v>
      </c>
      <c r="E265" s="6">
        <v>43900</v>
      </c>
      <c r="F265" s="2" t="s">
        <v>492</v>
      </c>
      <c r="G265" s="2" t="s">
        <v>493</v>
      </c>
      <c r="H265" s="4" t="s">
        <v>44</v>
      </c>
      <c r="I265" s="4" t="s">
        <v>44</v>
      </c>
      <c r="J265" s="4" t="s">
        <v>44</v>
      </c>
      <c r="K265" s="4"/>
      <c r="L265" s="4" t="s">
        <v>44</v>
      </c>
      <c r="M265" s="4" t="s">
        <v>44</v>
      </c>
      <c r="N265" s="4">
        <v>1</v>
      </c>
      <c r="O265" s="4" t="s">
        <v>33</v>
      </c>
      <c r="P265" s="50">
        <v>114</v>
      </c>
      <c r="Q265" s="50" t="s">
        <v>786</v>
      </c>
      <c r="R265" s="4">
        <v>8037757</v>
      </c>
      <c r="S265" s="4">
        <v>1</v>
      </c>
      <c r="T265" s="5">
        <v>43900</v>
      </c>
      <c r="U265" s="24" t="s">
        <v>785</v>
      </c>
      <c r="V265" s="5">
        <v>43900</v>
      </c>
      <c r="W265" s="4">
        <v>1</v>
      </c>
      <c r="X265" s="4"/>
      <c r="Y265" s="4"/>
      <c r="Z265" s="4">
        <v>1</v>
      </c>
      <c r="AA265" s="4" t="s">
        <v>613</v>
      </c>
      <c r="AB265" s="4">
        <v>5</v>
      </c>
      <c r="AC265" s="4" t="s">
        <v>496</v>
      </c>
      <c r="AE265" s="1" t="s">
        <v>784</v>
      </c>
    </row>
    <row r="266" spans="1:31" s="7" customFormat="1" x14ac:dyDescent="0.3">
      <c r="A266" s="50" t="s">
        <v>490</v>
      </c>
      <c r="B266" s="50" t="s">
        <v>31</v>
      </c>
      <c r="C266" s="50" t="s">
        <v>32</v>
      </c>
      <c r="D266" s="53" t="s">
        <v>787</v>
      </c>
      <c r="E266" s="6">
        <v>43900</v>
      </c>
      <c r="F266" s="2" t="s">
        <v>492</v>
      </c>
      <c r="G266" s="2" t="s">
        <v>493</v>
      </c>
      <c r="H266" s="4" t="s">
        <v>44</v>
      </c>
      <c r="I266" s="4" t="s">
        <v>44</v>
      </c>
      <c r="J266" s="4" t="s">
        <v>44</v>
      </c>
      <c r="K266" s="4"/>
      <c r="L266" s="4" t="s">
        <v>44</v>
      </c>
      <c r="M266" s="4" t="s">
        <v>44</v>
      </c>
      <c r="N266" s="4">
        <v>1</v>
      </c>
      <c r="O266" s="4" t="s">
        <v>33</v>
      </c>
      <c r="P266" s="50">
        <v>114</v>
      </c>
      <c r="Q266" s="50" t="s">
        <v>788</v>
      </c>
      <c r="R266" s="4">
        <v>8035451</v>
      </c>
      <c r="S266" s="4">
        <v>1</v>
      </c>
      <c r="T266" s="5">
        <v>43900</v>
      </c>
      <c r="U266" s="24" t="s">
        <v>787</v>
      </c>
      <c r="V266" s="5">
        <v>43900</v>
      </c>
      <c r="W266" s="4">
        <v>1</v>
      </c>
      <c r="X266" s="4"/>
      <c r="Y266" s="4"/>
      <c r="Z266" s="4">
        <v>3</v>
      </c>
      <c r="AA266" s="4" t="s">
        <v>503</v>
      </c>
      <c r="AB266" s="4">
        <v>5</v>
      </c>
      <c r="AC266" s="4" t="s">
        <v>496</v>
      </c>
      <c r="AE266" s="1" t="s">
        <v>789</v>
      </c>
    </row>
    <row r="267" spans="1:31" s="7" customFormat="1" x14ac:dyDescent="0.3">
      <c r="A267" s="50" t="s">
        <v>490</v>
      </c>
      <c r="B267" s="50" t="s">
        <v>31</v>
      </c>
      <c r="C267" s="50" t="s">
        <v>32</v>
      </c>
      <c r="D267" s="53" t="s">
        <v>790</v>
      </c>
      <c r="E267" s="6">
        <v>43900</v>
      </c>
      <c r="F267" s="2" t="s">
        <v>492</v>
      </c>
      <c r="G267" s="2" t="s">
        <v>493</v>
      </c>
      <c r="H267" s="4" t="s">
        <v>44</v>
      </c>
      <c r="I267" s="4" t="s">
        <v>44</v>
      </c>
      <c r="J267" s="4" t="s">
        <v>44</v>
      </c>
      <c r="K267" s="4"/>
      <c r="L267" s="4" t="s">
        <v>44</v>
      </c>
      <c r="M267" s="4" t="s">
        <v>44</v>
      </c>
      <c r="N267" s="4">
        <v>1</v>
      </c>
      <c r="O267" s="4" t="s">
        <v>33</v>
      </c>
      <c r="P267" s="50">
        <v>114</v>
      </c>
      <c r="Q267" s="50" t="s">
        <v>791</v>
      </c>
      <c r="R267" s="4">
        <v>8037913</v>
      </c>
      <c r="S267" s="4">
        <v>1</v>
      </c>
      <c r="T267" s="5">
        <v>43900</v>
      </c>
      <c r="U267" s="24" t="s">
        <v>790</v>
      </c>
      <c r="V267" s="5">
        <v>43900</v>
      </c>
      <c r="W267" s="4">
        <v>1</v>
      </c>
      <c r="X267" s="4"/>
      <c r="Y267" s="4"/>
      <c r="Z267" s="4">
        <v>3</v>
      </c>
      <c r="AA267" s="4" t="s">
        <v>503</v>
      </c>
      <c r="AB267" s="4">
        <v>5</v>
      </c>
      <c r="AC267" s="4" t="s">
        <v>496</v>
      </c>
      <c r="AE267" s="1" t="s">
        <v>792</v>
      </c>
    </row>
    <row r="268" spans="1:31" s="7" customFormat="1" x14ac:dyDescent="0.3">
      <c r="A268" s="50" t="s">
        <v>490</v>
      </c>
      <c r="B268" s="50" t="s">
        <v>31</v>
      </c>
      <c r="C268" s="50" t="s">
        <v>32</v>
      </c>
      <c r="D268" s="53" t="s">
        <v>793</v>
      </c>
      <c r="E268" s="6">
        <v>43900</v>
      </c>
      <c r="F268" s="2" t="s">
        <v>492</v>
      </c>
      <c r="G268" s="2" t="s">
        <v>493</v>
      </c>
      <c r="H268" s="4" t="s">
        <v>44</v>
      </c>
      <c r="I268" s="4" t="s">
        <v>44</v>
      </c>
      <c r="J268" s="4" t="s">
        <v>44</v>
      </c>
      <c r="K268" s="4"/>
      <c r="L268" s="4" t="s">
        <v>44</v>
      </c>
      <c r="M268" s="4" t="s">
        <v>44</v>
      </c>
      <c r="N268" s="4">
        <v>1</v>
      </c>
      <c r="O268" s="4" t="s">
        <v>33</v>
      </c>
      <c r="P268" s="50">
        <v>114</v>
      </c>
      <c r="Q268" s="50" t="s">
        <v>794</v>
      </c>
      <c r="R268" s="4">
        <v>8049468</v>
      </c>
      <c r="S268" s="4">
        <v>1</v>
      </c>
      <c r="T268" s="5">
        <v>43900</v>
      </c>
      <c r="U268" s="24" t="s">
        <v>793</v>
      </c>
      <c r="V268" s="5">
        <v>43900</v>
      </c>
      <c r="W268" s="4">
        <v>1</v>
      </c>
      <c r="X268" s="4"/>
      <c r="Y268" s="4"/>
      <c r="Z268" s="4">
        <v>1</v>
      </c>
      <c r="AA268" s="4" t="s">
        <v>495</v>
      </c>
      <c r="AB268" s="4">
        <v>5</v>
      </c>
      <c r="AC268" s="4" t="s">
        <v>496</v>
      </c>
      <c r="AE268" s="1" t="s">
        <v>795</v>
      </c>
    </row>
    <row r="269" spans="1:31" s="7" customFormat="1" x14ac:dyDescent="0.3">
      <c r="A269" s="50" t="s">
        <v>490</v>
      </c>
      <c r="B269" s="50" t="s">
        <v>31</v>
      </c>
      <c r="C269" s="50" t="s">
        <v>32</v>
      </c>
      <c r="D269" s="53" t="s">
        <v>796</v>
      </c>
      <c r="E269" s="6">
        <v>43900</v>
      </c>
      <c r="F269" s="2" t="s">
        <v>492</v>
      </c>
      <c r="G269" s="2" t="s">
        <v>493</v>
      </c>
      <c r="H269" s="4" t="s">
        <v>44</v>
      </c>
      <c r="I269" s="4" t="s">
        <v>44</v>
      </c>
      <c r="J269" s="4" t="s">
        <v>44</v>
      </c>
      <c r="K269" s="4"/>
      <c r="L269" s="4" t="s">
        <v>44</v>
      </c>
      <c r="M269" s="4" t="s">
        <v>44</v>
      </c>
      <c r="N269" s="4">
        <v>1</v>
      </c>
      <c r="O269" s="4" t="s">
        <v>33</v>
      </c>
      <c r="P269" s="50">
        <v>114</v>
      </c>
      <c r="Q269" s="50" t="s">
        <v>797</v>
      </c>
      <c r="R269" s="4">
        <v>8029735</v>
      </c>
      <c r="S269" s="4">
        <v>1</v>
      </c>
      <c r="T269" s="5">
        <v>43900</v>
      </c>
      <c r="U269" s="24" t="s">
        <v>796</v>
      </c>
      <c r="V269" s="5">
        <v>43900</v>
      </c>
      <c r="W269" s="4">
        <v>1</v>
      </c>
      <c r="X269" s="4"/>
      <c r="Y269" s="4"/>
      <c r="Z269" s="4">
        <v>1</v>
      </c>
      <c r="AA269" s="4" t="s">
        <v>533</v>
      </c>
      <c r="AB269" s="4">
        <v>5</v>
      </c>
      <c r="AC269" s="4" t="s">
        <v>798</v>
      </c>
      <c r="AE269" s="1" t="s">
        <v>799</v>
      </c>
    </row>
    <row r="270" spans="1:31" s="7" customFormat="1" x14ac:dyDescent="0.3">
      <c r="A270" s="50" t="s">
        <v>490</v>
      </c>
      <c r="B270" s="50" t="s">
        <v>31</v>
      </c>
      <c r="C270" s="50" t="s">
        <v>32</v>
      </c>
      <c r="D270" s="53" t="s">
        <v>800</v>
      </c>
      <c r="E270" s="6">
        <v>43900</v>
      </c>
      <c r="F270" s="2" t="s">
        <v>492</v>
      </c>
      <c r="G270" s="2" t="s">
        <v>493</v>
      </c>
      <c r="H270" s="4" t="s">
        <v>44</v>
      </c>
      <c r="I270" s="4" t="s">
        <v>44</v>
      </c>
      <c r="J270" s="4" t="s">
        <v>44</v>
      </c>
      <c r="K270" s="4"/>
      <c r="L270" s="4" t="s">
        <v>44</v>
      </c>
      <c r="M270" s="4" t="s">
        <v>44</v>
      </c>
      <c r="N270" s="4">
        <v>1</v>
      </c>
      <c r="O270" s="4" t="s">
        <v>33</v>
      </c>
      <c r="P270" s="50">
        <v>114</v>
      </c>
      <c r="Q270" s="50" t="s">
        <v>801</v>
      </c>
      <c r="R270" s="4">
        <v>8049778</v>
      </c>
      <c r="S270" s="4">
        <v>1</v>
      </c>
      <c r="T270" s="5">
        <v>43900</v>
      </c>
      <c r="U270" s="24" t="s">
        <v>800</v>
      </c>
      <c r="V270" s="5">
        <v>43900</v>
      </c>
      <c r="W270" s="4">
        <v>1</v>
      </c>
      <c r="X270" s="4"/>
      <c r="Y270" s="4"/>
      <c r="Z270" s="4">
        <v>3</v>
      </c>
      <c r="AA270" s="4" t="s">
        <v>495</v>
      </c>
      <c r="AB270" s="4">
        <v>5</v>
      </c>
      <c r="AC270" s="4" t="s">
        <v>496</v>
      </c>
      <c r="AE270" s="1" t="s">
        <v>802</v>
      </c>
    </row>
    <row r="271" spans="1:31" s="7" customFormat="1" x14ac:dyDescent="0.3">
      <c r="A271" s="50" t="s">
        <v>490</v>
      </c>
      <c r="B271" s="50" t="s">
        <v>31</v>
      </c>
      <c r="C271" s="50" t="s">
        <v>32</v>
      </c>
      <c r="D271" s="53" t="s">
        <v>803</v>
      </c>
      <c r="E271" s="6">
        <v>43900</v>
      </c>
      <c r="F271" s="2" t="s">
        <v>492</v>
      </c>
      <c r="G271" s="2" t="s">
        <v>493</v>
      </c>
      <c r="H271" s="4" t="s">
        <v>44</v>
      </c>
      <c r="I271" s="4" t="s">
        <v>44</v>
      </c>
      <c r="J271" s="4" t="s">
        <v>44</v>
      </c>
      <c r="K271" s="4"/>
      <c r="L271" s="4" t="s">
        <v>44</v>
      </c>
      <c r="M271" s="4" t="s">
        <v>44</v>
      </c>
      <c r="N271" s="4">
        <v>1</v>
      </c>
      <c r="O271" s="4" t="s">
        <v>33</v>
      </c>
      <c r="P271" s="50">
        <v>114</v>
      </c>
      <c r="Q271" s="50" t="s">
        <v>804</v>
      </c>
      <c r="R271" s="4">
        <v>7959787</v>
      </c>
      <c r="S271" s="4">
        <v>1</v>
      </c>
      <c r="T271" s="5">
        <v>43900</v>
      </c>
      <c r="U271" s="24" t="s">
        <v>803</v>
      </c>
      <c r="V271" s="5">
        <v>43900</v>
      </c>
      <c r="W271" s="4">
        <v>1</v>
      </c>
      <c r="X271" s="4"/>
      <c r="Y271" s="4"/>
      <c r="Z271" s="4">
        <v>1</v>
      </c>
      <c r="AA271" s="4" t="s">
        <v>495</v>
      </c>
      <c r="AB271" s="4">
        <v>2</v>
      </c>
      <c r="AC271" s="4" t="s">
        <v>496</v>
      </c>
      <c r="AE271" s="1" t="s">
        <v>805</v>
      </c>
    </row>
    <row r="272" spans="1:31" s="7" customFormat="1" x14ac:dyDescent="0.3">
      <c r="A272" s="50" t="s">
        <v>490</v>
      </c>
      <c r="B272" s="50" t="s">
        <v>31</v>
      </c>
      <c r="C272" s="50" t="s">
        <v>32</v>
      </c>
      <c r="D272" s="53" t="s">
        <v>806</v>
      </c>
      <c r="E272" s="6">
        <v>43900</v>
      </c>
      <c r="F272" s="2" t="s">
        <v>492</v>
      </c>
      <c r="G272" s="2" t="s">
        <v>493</v>
      </c>
      <c r="H272" s="4" t="s">
        <v>44</v>
      </c>
      <c r="I272" s="4" t="s">
        <v>44</v>
      </c>
      <c r="J272" s="4" t="s">
        <v>44</v>
      </c>
      <c r="K272" s="4"/>
      <c r="L272" s="4" t="s">
        <v>44</v>
      </c>
      <c r="M272" s="4" t="s">
        <v>44</v>
      </c>
      <c r="N272" s="4">
        <v>1</v>
      </c>
      <c r="O272" s="4" t="s">
        <v>33</v>
      </c>
      <c r="P272" s="50">
        <v>114</v>
      </c>
      <c r="Q272" s="50" t="s">
        <v>807</v>
      </c>
      <c r="R272" s="4">
        <v>8120781</v>
      </c>
      <c r="S272" s="4">
        <v>1</v>
      </c>
      <c r="T272" s="5">
        <v>43900</v>
      </c>
      <c r="U272" s="24" t="s">
        <v>806</v>
      </c>
      <c r="V272" s="5">
        <v>43900</v>
      </c>
      <c r="W272" s="4">
        <v>1</v>
      </c>
      <c r="X272" s="4"/>
      <c r="Y272" s="4"/>
      <c r="Z272" s="4">
        <v>1</v>
      </c>
      <c r="AA272" s="4" t="s">
        <v>533</v>
      </c>
      <c r="AB272" s="4">
        <v>6</v>
      </c>
      <c r="AC272" s="4" t="s">
        <v>808</v>
      </c>
      <c r="AE272" s="1" t="s">
        <v>809</v>
      </c>
    </row>
    <row r="273" spans="1:31" s="7" customFormat="1" x14ac:dyDescent="0.3">
      <c r="A273" s="50" t="s">
        <v>490</v>
      </c>
      <c r="B273" s="50" t="s">
        <v>31</v>
      </c>
      <c r="C273" s="50" t="s">
        <v>32</v>
      </c>
      <c r="D273" s="53" t="s">
        <v>810</v>
      </c>
      <c r="E273" s="6">
        <v>43900</v>
      </c>
      <c r="F273" s="2" t="s">
        <v>492</v>
      </c>
      <c r="G273" s="2" t="s">
        <v>493</v>
      </c>
      <c r="H273" s="4" t="s">
        <v>44</v>
      </c>
      <c r="I273" s="4" t="s">
        <v>44</v>
      </c>
      <c r="J273" s="4" t="s">
        <v>44</v>
      </c>
      <c r="K273" s="4"/>
      <c r="L273" s="4" t="s">
        <v>44</v>
      </c>
      <c r="M273" s="4" t="s">
        <v>44</v>
      </c>
      <c r="N273" s="4">
        <v>1</v>
      </c>
      <c r="O273" s="4" t="s">
        <v>33</v>
      </c>
      <c r="P273" s="50">
        <v>114</v>
      </c>
      <c r="Q273" s="50" t="s">
        <v>811</v>
      </c>
      <c r="R273" s="4">
        <v>8028568</v>
      </c>
      <c r="S273" s="4">
        <v>1</v>
      </c>
      <c r="T273" s="5">
        <v>43900</v>
      </c>
      <c r="U273" s="24" t="s">
        <v>810</v>
      </c>
      <c r="V273" s="5">
        <v>43900</v>
      </c>
      <c r="W273" s="4">
        <v>1</v>
      </c>
      <c r="X273" s="4"/>
      <c r="Y273" s="4"/>
      <c r="Z273" s="4">
        <v>1</v>
      </c>
      <c r="AA273" s="4" t="s">
        <v>613</v>
      </c>
      <c r="AB273" s="4">
        <v>5</v>
      </c>
      <c r="AC273" s="4" t="s">
        <v>496</v>
      </c>
      <c r="AE273" s="1" t="s">
        <v>812</v>
      </c>
    </row>
    <row r="274" spans="1:31" s="7" customFormat="1" x14ac:dyDescent="0.3">
      <c r="A274" s="50" t="s">
        <v>490</v>
      </c>
      <c r="B274" s="50" t="s">
        <v>31</v>
      </c>
      <c r="C274" s="50" t="s">
        <v>32</v>
      </c>
      <c r="D274" s="53" t="s">
        <v>813</v>
      </c>
      <c r="E274" s="6">
        <v>43900</v>
      </c>
      <c r="F274" s="2" t="s">
        <v>492</v>
      </c>
      <c r="G274" s="2" t="s">
        <v>493</v>
      </c>
      <c r="H274" s="4" t="s">
        <v>44</v>
      </c>
      <c r="I274" s="4" t="s">
        <v>44</v>
      </c>
      <c r="J274" s="4" t="s">
        <v>44</v>
      </c>
      <c r="K274" s="4"/>
      <c r="L274" s="4" t="s">
        <v>44</v>
      </c>
      <c r="M274" s="4" t="s">
        <v>44</v>
      </c>
      <c r="N274" s="4">
        <v>1</v>
      </c>
      <c r="O274" s="4" t="s">
        <v>33</v>
      </c>
      <c r="P274" s="50">
        <v>114</v>
      </c>
      <c r="Q274" s="50" t="s">
        <v>814</v>
      </c>
      <c r="R274" s="4">
        <v>7955360</v>
      </c>
      <c r="S274" s="4">
        <v>1</v>
      </c>
      <c r="T274" s="5">
        <v>43900</v>
      </c>
      <c r="U274" s="24" t="s">
        <v>813</v>
      </c>
      <c r="V274" s="5">
        <v>43900</v>
      </c>
      <c r="W274" s="4">
        <v>1</v>
      </c>
      <c r="X274" s="4"/>
      <c r="Y274" s="4"/>
      <c r="Z274" s="4">
        <v>1</v>
      </c>
      <c r="AA274" s="4" t="s">
        <v>495</v>
      </c>
      <c r="AB274" s="4">
        <v>2</v>
      </c>
      <c r="AC274" s="4" t="s">
        <v>558</v>
      </c>
      <c r="AE274" s="1" t="s">
        <v>815</v>
      </c>
    </row>
    <row r="275" spans="1:31" s="7" customFormat="1" x14ac:dyDescent="0.3">
      <c r="A275" s="50" t="s">
        <v>490</v>
      </c>
      <c r="B275" s="50" t="s">
        <v>31</v>
      </c>
      <c r="C275" s="50" t="s">
        <v>32</v>
      </c>
      <c r="D275" s="53" t="s">
        <v>816</v>
      </c>
      <c r="E275" s="6">
        <v>43900</v>
      </c>
      <c r="F275" s="2" t="s">
        <v>492</v>
      </c>
      <c r="G275" s="2" t="s">
        <v>493</v>
      </c>
      <c r="H275" s="4" t="s">
        <v>44</v>
      </c>
      <c r="I275" s="4" t="s">
        <v>44</v>
      </c>
      <c r="J275" s="4" t="s">
        <v>44</v>
      </c>
      <c r="K275" s="4"/>
      <c r="L275" s="4" t="s">
        <v>44</v>
      </c>
      <c r="M275" s="4" t="s">
        <v>44</v>
      </c>
      <c r="N275" s="4">
        <v>1</v>
      </c>
      <c r="O275" s="4" t="s">
        <v>33</v>
      </c>
      <c r="P275" s="50">
        <v>114</v>
      </c>
      <c r="Q275" s="50" t="s">
        <v>817</v>
      </c>
      <c r="R275" s="4">
        <v>7951727</v>
      </c>
      <c r="S275" s="4">
        <v>1</v>
      </c>
      <c r="T275" s="5">
        <v>43900</v>
      </c>
      <c r="U275" s="24" t="s">
        <v>816</v>
      </c>
      <c r="V275" s="5">
        <v>43900</v>
      </c>
      <c r="W275" s="4">
        <v>1</v>
      </c>
      <c r="X275" s="4"/>
      <c r="Y275" s="4"/>
      <c r="Z275" s="4">
        <v>1</v>
      </c>
      <c r="AA275" s="4" t="s">
        <v>495</v>
      </c>
      <c r="AB275" s="4">
        <v>2</v>
      </c>
      <c r="AC275" s="4" t="s">
        <v>496</v>
      </c>
      <c r="AE275" s="1" t="s">
        <v>818</v>
      </c>
    </row>
    <row r="276" spans="1:31" s="7" customFormat="1" x14ac:dyDescent="0.3">
      <c r="A276" s="50" t="s">
        <v>490</v>
      </c>
      <c r="B276" s="50" t="s">
        <v>31</v>
      </c>
      <c r="C276" s="50" t="s">
        <v>32</v>
      </c>
      <c r="D276" s="53" t="s">
        <v>819</v>
      </c>
      <c r="E276" s="6">
        <v>43901</v>
      </c>
      <c r="F276" s="2" t="s">
        <v>492</v>
      </c>
      <c r="G276" s="2" t="s">
        <v>493</v>
      </c>
      <c r="H276" s="4" t="s">
        <v>44</v>
      </c>
      <c r="I276" s="4" t="s">
        <v>44</v>
      </c>
      <c r="J276" s="4" t="s">
        <v>44</v>
      </c>
      <c r="K276" s="4"/>
      <c r="L276" s="4" t="s">
        <v>44</v>
      </c>
      <c r="M276" s="4" t="s">
        <v>44</v>
      </c>
      <c r="N276" s="4">
        <v>1</v>
      </c>
      <c r="O276" s="4" t="s">
        <v>33</v>
      </c>
      <c r="P276" s="50">
        <v>114</v>
      </c>
      <c r="Q276" s="50" t="s">
        <v>820</v>
      </c>
      <c r="R276" s="4">
        <v>8027981</v>
      </c>
      <c r="S276" s="4">
        <v>1</v>
      </c>
      <c r="T276" s="5">
        <v>43901</v>
      </c>
      <c r="U276" s="24" t="s">
        <v>819</v>
      </c>
      <c r="V276" s="5">
        <v>43901</v>
      </c>
      <c r="W276" s="4">
        <v>1</v>
      </c>
      <c r="X276" s="4"/>
      <c r="Y276" s="4"/>
      <c r="Z276" s="4">
        <v>1</v>
      </c>
      <c r="AA276" s="4" t="s">
        <v>577</v>
      </c>
      <c r="AB276" s="4">
        <v>5</v>
      </c>
      <c r="AC276" s="4" t="s">
        <v>496</v>
      </c>
      <c r="AE276" s="1" t="s">
        <v>821</v>
      </c>
    </row>
    <row r="277" spans="1:31" s="7" customFormat="1" x14ac:dyDescent="0.3">
      <c r="A277" s="50" t="s">
        <v>490</v>
      </c>
      <c r="B277" s="50" t="s">
        <v>31</v>
      </c>
      <c r="C277" s="50" t="s">
        <v>32</v>
      </c>
      <c r="D277" s="53" t="s">
        <v>822</v>
      </c>
      <c r="E277" s="6">
        <v>43901</v>
      </c>
      <c r="F277" s="2" t="s">
        <v>492</v>
      </c>
      <c r="G277" s="2" t="s">
        <v>493</v>
      </c>
      <c r="H277" s="4" t="s">
        <v>44</v>
      </c>
      <c r="I277" s="4" t="s">
        <v>44</v>
      </c>
      <c r="J277" s="4" t="s">
        <v>44</v>
      </c>
      <c r="K277" s="4"/>
      <c r="L277" s="4" t="s">
        <v>44</v>
      </c>
      <c r="M277" s="4" t="s">
        <v>44</v>
      </c>
      <c r="N277" s="4">
        <v>1</v>
      </c>
      <c r="O277" s="4" t="s">
        <v>33</v>
      </c>
      <c r="P277" s="50">
        <v>114</v>
      </c>
      <c r="Q277" s="50" t="s">
        <v>823</v>
      </c>
      <c r="R277" s="4">
        <v>7941675</v>
      </c>
      <c r="S277" s="4">
        <v>1</v>
      </c>
      <c r="T277" s="5">
        <v>43901</v>
      </c>
      <c r="U277" s="24" t="s">
        <v>822</v>
      </c>
      <c r="V277" s="5">
        <v>43901</v>
      </c>
      <c r="W277" s="4">
        <v>1</v>
      </c>
      <c r="X277" s="4"/>
      <c r="Y277" s="4"/>
      <c r="Z277" s="4">
        <v>1</v>
      </c>
      <c r="AA277" s="4" t="s">
        <v>533</v>
      </c>
      <c r="AB277" s="4">
        <v>2</v>
      </c>
      <c r="AC277" s="4" t="s">
        <v>496</v>
      </c>
      <c r="AE277" s="1" t="s">
        <v>824</v>
      </c>
    </row>
    <row r="278" spans="1:31" s="7" customFormat="1" x14ac:dyDescent="0.3">
      <c r="A278" s="50" t="s">
        <v>490</v>
      </c>
      <c r="B278" s="50" t="s">
        <v>31</v>
      </c>
      <c r="C278" s="50" t="s">
        <v>32</v>
      </c>
      <c r="D278" s="53" t="s">
        <v>825</v>
      </c>
      <c r="E278" s="6">
        <v>43901</v>
      </c>
      <c r="F278" s="2" t="s">
        <v>492</v>
      </c>
      <c r="G278" s="2" t="s">
        <v>493</v>
      </c>
      <c r="H278" s="4" t="s">
        <v>44</v>
      </c>
      <c r="I278" s="4" t="s">
        <v>44</v>
      </c>
      <c r="J278" s="4" t="s">
        <v>44</v>
      </c>
      <c r="K278" s="4"/>
      <c r="L278" s="4" t="s">
        <v>44</v>
      </c>
      <c r="M278" s="4" t="s">
        <v>44</v>
      </c>
      <c r="N278" s="4">
        <v>1</v>
      </c>
      <c r="O278" s="4" t="s">
        <v>33</v>
      </c>
      <c r="P278" s="50">
        <v>114</v>
      </c>
      <c r="Q278" s="50" t="s">
        <v>826</v>
      </c>
      <c r="R278" s="4">
        <v>7867528</v>
      </c>
      <c r="S278" s="4">
        <v>1</v>
      </c>
      <c r="T278" s="5">
        <v>43901</v>
      </c>
      <c r="U278" s="24" t="s">
        <v>825</v>
      </c>
      <c r="V278" s="5">
        <v>43901</v>
      </c>
      <c r="W278" s="4">
        <v>1</v>
      </c>
      <c r="X278" s="4"/>
      <c r="Y278" s="4"/>
      <c r="Z278" s="4">
        <v>1</v>
      </c>
      <c r="AA278" s="4" t="s">
        <v>495</v>
      </c>
      <c r="AB278" s="4">
        <v>3</v>
      </c>
      <c r="AC278" s="4" t="s">
        <v>537</v>
      </c>
      <c r="AE278" s="1" t="s">
        <v>827</v>
      </c>
    </row>
    <row r="279" spans="1:31" s="7" customFormat="1" x14ac:dyDescent="0.3">
      <c r="A279" s="50" t="s">
        <v>490</v>
      </c>
      <c r="B279" s="50" t="s">
        <v>31</v>
      </c>
      <c r="C279" s="50" t="s">
        <v>32</v>
      </c>
      <c r="D279" s="53" t="s">
        <v>828</v>
      </c>
      <c r="E279" s="6">
        <v>43901</v>
      </c>
      <c r="F279" s="2" t="s">
        <v>492</v>
      </c>
      <c r="G279" s="2" t="s">
        <v>493</v>
      </c>
      <c r="H279" s="4" t="s">
        <v>44</v>
      </c>
      <c r="I279" s="4" t="s">
        <v>44</v>
      </c>
      <c r="J279" s="4" t="s">
        <v>44</v>
      </c>
      <c r="K279" s="4"/>
      <c r="L279" s="4" t="s">
        <v>44</v>
      </c>
      <c r="M279" s="4" t="s">
        <v>44</v>
      </c>
      <c r="N279" s="4">
        <v>1</v>
      </c>
      <c r="O279" s="4" t="s">
        <v>33</v>
      </c>
      <c r="P279" s="50">
        <v>114</v>
      </c>
      <c r="Q279" s="50" t="s">
        <v>829</v>
      </c>
      <c r="R279" s="4">
        <v>8129286</v>
      </c>
      <c r="S279" s="4">
        <v>1</v>
      </c>
      <c r="T279" s="5">
        <v>43901</v>
      </c>
      <c r="U279" s="24" t="s">
        <v>828</v>
      </c>
      <c r="V279" s="5">
        <v>43901</v>
      </c>
      <c r="W279" s="4">
        <v>1</v>
      </c>
      <c r="X279" s="4"/>
      <c r="Y279" s="4"/>
      <c r="Z279" s="4">
        <v>1</v>
      </c>
      <c r="AA279" s="4" t="s">
        <v>533</v>
      </c>
      <c r="AB279" s="4">
        <v>6</v>
      </c>
      <c r="AC279" s="4" t="s">
        <v>830</v>
      </c>
      <c r="AE279" s="1" t="s">
        <v>831</v>
      </c>
    </row>
    <row r="280" spans="1:31" s="7" customFormat="1" x14ac:dyDescent="0.3">
      <c r="A280" s="50" t="s">
        <v>490</v>
      </c>
      <c r="B280" s="50" t="s">
        <v>31</v>
      </c>
      <c r="C280" s="50" t="s">
        <v>32</v>
      </c>
      <c r="D280" s="53" t="s">
        <v>832</v>
      </c>
      <c r="E280" s="6">
        <v>43901</v>
      </c>
      <c r="F280" s="2" t="s">
        <v>492</v>
      </c>
      <c r="G280" s="2" t="s">
        <v>493</v>
      </c>
      <c r="H280" s="4" t="s">
        <v>44</v>
      </c>
      <c r="I280" s="4" t="s">
        <v>44</v>
      </c>
      <c r="J280" s="4" t="s">
        <v>44</v>
      </c>
      <c r="K280" s="4"/>
      <c r="L280" s="4" t="s">
        <v>44</v>
      </c>
      <c r="M280" s="4" t="s">
        <v>44</v>
      </c>
      <c r="N280" s="4">
        <v>1</v>
      </c>
      <c r="O280" s="4" t="s">
        <v>33</v>
      </c>
      <c r="P280" s="50">
        <v>114</v>
      </c>
      <c r="Q280" s="50" t="s">
        <v>833</v>
      </c>
      <c r="R280" s="4">
        <v>8099892</v>
      </c>
      <c r="S280" s="4">
        <v>1</v>
      </c>
      <c r="T280" s="5">
        <v>43901</v>
      </c>
      <c r="U280" s="24" t="s">
        <v>832</v>
      </c>
      <c r="V280" s="5">
        <v>43901</v>
      </c>
      <c r="W280" s="4">
        <v>1</v>
      </c>
      <c r="X280" s="4"/>
      <c r="Y280" s="4"/>
      <c r="Z280" s="4">
        <v>1</v>
      </c>
      <c r="AA280" s="4" t="s">
        <v>533</v>
      </c>
      <c r="AB280" s="4">
        <v>6</v>
      </c>
      <c r="AC280" s="4" t="s">
        <v>541</v>
      </c>
      <c r="AE280" s="1" t="s">
        <v>834</v>
      </c>
    </row>
    <row r="281" spans="1:31" s="7" customFormat="1" x14ac:dyDescent="0.3">
      <c r="A281" s="50" t="s">
        <v>490</v>
      </c>
      <c r="B281" s="50" t="s">
        <v>31</v>
      </c>
      <c r="C281" s="50" t="s">
        <v>32</v>
      </c>
      <c r="D281" s="53" t="s">
        <v>835</v>
      </c>
      <c r="E281" s="6">
        <v>43901</v>
      </c>
      <c r="F281" s="2" t="s">
        <v>492</v>
      </c>
      <c r="G281" s="2" t="s">
        <v>493</v>
      </c>
      <c r="H281" s="4" t="s">
        <v>44</v>
      </c>
      <c r="I281" s="4" t="s">
        <v>44</v>
      </c>
      <c r="J281" s="4" t="s">
        <v>44</v>
      </c>
      <c r="K281" s="4"/>
      <c r="L281" s="4" t="s">
        <v>44</v>
      </c>
      <c r="M281" s="4" t="s">
        <v>44</v>
      </c>
      <c r="N281" s="4">
        <v>1</v>
      </c>
      <c r="O281" s="4" t="s">
        <v>33</v>
      </c>
      <c r="P281" s="50">
        <v>114</v>
      </c>
      <c r="Q281" s="50" t="s">
        <v>836</v>
      </c>
      <c r="R281" s="4">
        <v>8049899</v>
      </c>
      <c r="S281" s="4">
        <v>1</v>
      </c>
      <c r="T281" s="5">
        <v>43901</v>
      </c>
      <c r="U281" s="24" t="s">
        <v>835</v>
      </c>
      <c r="V281" s="5">
        <v>43901</v>
      </c>
      <c r="W281" s="4">
        <v>1</v>
      </c>
      <c r="X281" s="4"/>
      <c r="Y281" s="4"/>
      <c r="Z281" s="4">
        <v>2</v>
      </c>
      <c r="AA281" s="4" t="s">
        <v>503</v>
      </c>
      <c r="AB281" s="4">
        <v>5</v>
      </c>
      <c r="AC281" s="4" t="s">
        <v>496</v>
      </c>
      <c r="AE281" s="1" t="s">
        <v>837</v>
      </c>
    </row>
    <row r="282" spans="1:31" s="7" customFormat="1" x14ac:dyDescent="0.3">
      <c r="A282" s="50" t="s">
        <v>490</v>
      </c>
      <c r="B282" s="50" t="s">
        <v>31</v>
      </c>
      <c r="C282" s="50" t="s">
        <v>32</v>
      </c>
      <c r="D282" s="53" t="s">
        <v>838</v>
      </c>
      <c r="E282" s="6">
        <v>43901</v>
      </c>
      <c r="F282" s="2" t="s">
        <v>492</v>
      </c>
      <c r="G282" s="2" t="s">
        <v>493</v>
      </c>
      <c r="H282" s="4" t="s">
        <v>44</v>
      </c>
      <c r="I282" s="4" t="s">
        <v>44</v>
      </c>
      <c r="J282" s="4" t="s">
        <v>44</v>
      </c>
      <c r="K282" s="4"/>
      <c r="L282" s="4" t="s">
        <v>44</v>
      </c>
      <c r="M282" s="4" t="s">
        <v>44</v>
      </c>
      <c r="N282" s="4">
        <v>1</v>
      </c>
      <c r="O282" s="4" t="s">
        <v>33</v>
      </c>
      <c r="P282" s="50">
        <v>114</v>
      </c>
      <c r="Q282" s="50" t="s">
        <v>839</v>
      </c>
      <c r="R282" s="4">
        <v>8034137</v>
      </c>
      <c r="S282" s="4">
        <v>1</v>
      </c>
      <c r="T282" s="5">
        <v>43901</v>
      </c>
      <c r="U282" s="24" t="s">
        <v>838</v>
      </c>
      <c r="V282" s="5">
        <v>43901</v>
      </c>
      <c r="W282" s="4">
        <v>1</v>
      </c>
      <c r="X282" s="4"/>
      <c r="Y282" s="4"/>
      <c r="Z282" s="4">
        <v>1</v>
      </c>
      <c r="AA282" s="4" t="s">
        <v>577</v>
      </c>
      <c r="AB282" s="4">
        <v>5</v>
      </c>
      <c r="AC282" s="4" t="s">
        <v>496</v>
      </c>
      <c r="AE282" s="1" t="s">
        <v>840</v>
      </c>
    </row>
    <row r="283" spans="1:31" s="7" customFormat="1" x14ac:dyDescent="0.3">
      <c r="A283" s="50" t="s">
        <v>490</v>
      </c>
      <c r="B283" s="50" t="s">
        <v>31</v>
      </c>
      <c r="C283" s="50" t="s">
        <v>32</v>
      </c>
      <c r="D283" s="53" t="s">
        <v>841</v>
      </c>
      <c r="E283" s="6">
        <v>43901</v>
      </c>
      <c r="F283" s="2" t="s">
        <v>492</v>
      </c>
      <c r="G283" s="2" t="s">
        <v>493</v>
      </c>
      <c r="H283" s="4" t="s">
        <v>44</v>
      </c>
      <c r="I283" s="4" t="s">
        <v>44</v>
      </c>
      <c r="J283" s="4" t="s">
        <v>44</v>
      </c>
      <c r="K283" s="4"/>
      <c r="L283" s="4" t="s">
        <v>44</v>
      </c>
      <c r="M283" s="4" t="s">
        <v>44</v>
      </c>
      <c r="N283" s="4">
        <v>1</v>
      </c>
      <c r="O283" s="4" t="s">
        <v>33</v>
      </c>
      <c r="P283" s="50">
        <v>114</v>
      </c>
      <c r="Q283" s="50" t="s">
        <v>842</v>
      </c>
      <c r="R283" s="4">
        <v>8035428</v>
      </c>
      <c r="S283" s="4">
        <v>1</v>
      </c>
      <c r="T283" s="5">
        <v>43901</v>
      </c>
      <c r="U283" s="24" t="s">
        <v>841</v>
      </c>
      <c r="V283" s="5">
        <v>43901</v>
      </c>
      <c r="W283" s="4">
        <v>1</v>
      </c>
      <c r="X283" s="4"/>
      <c r="Y283" s="4"/>
      <c r="Z283" s="4">
        <v>2</v>
      </c>
      <c r="AA283" s="4" t="s">
        <v>503</v>
      </c>
      <c r="AB283" s="4">
        <v>5</v>
      </c>
      <c r="AC283" s="4" t="s">
        <v>496</v>
      </c>
      <c r="AE283" s="1" t="s">
        <v>843</v>
      </c>
    </row>
    <row r="284" spans="1:31" s="7" customFormat="1" x14ac:dyDescent="0.3">
      <c r="A284" s="50" t="s">
        <v>490</v>
      </c>
      <c r="B284" s="50" t="s">
        <v>31</v>
      </c>
      <c r="C284" s="50" t="s">
        <v>32</v>
      </c>
      <c r="D284" s="53" t="s">
        <v>844</v>
      </c>
      <c r="E284" s="6">
        <v>43901</v>
      </c>
      <c r="F284" s="2" t="s">
        <v>492</v>
      </c>
      <c r="G284" s="2" t="s">
        <v>493</v>
      </c>
      <c r="H284" s="4" t="s">
        <v>44</v>
      </c>
      <c r="I284" s="4" t="s">
        <v>44</v>
      </c>
      <c r="J284" s="4" t="s">
        <v>44</v>
      </c>
      <c r="K284" s="4"/>
      <c r="L284" s="4" t="s">
        <v>44</v>
      </c>
      <c r="M284" s="4" t="s">
        <v>44</v>
      </c>
      <c r="N284" s="4">
        <v>1</v>
      </c>
      <c r="O284" s="4" t="s">
        <v>33</v>
      </c>
      <c r="P284" s="50">
        <v>114</v>
      </c>
      <c r="Q284" s="50" t="s">
        <v>845</v>
      </c>
      <c r="R284" s="4">
        <v>8040774</v>
      </c>
      <c r="S284" s="4">
        <v>1</v>
      </c>
      <c r="T284" s="5">
        <v>43901</v>
      </c>
      <c r="U284" s="24" t="s">
        <v>844</v>
      </c>
      <c r="V284" s="5">
        <v>43901</v>
      </c>
      <c r="W284" s="4">
        <v>1</v>
      </c>
      <c r="X284" s="4"/>
      <c r="Y284" s="4"/>
      <c r="Z284" s="4">
        <v>2</v>
      </c>
      <c r="AA284" s="4" t="s">
        <v>503</v>
      </c>
      <c r="AB284" s="4">
        <v>5</v>
      </c>
      <c r="AC284" s="4" t="s">
        <v>496</v>
      </c>
      <c r="AE284" s="1" t="s">
        <v>846</v>
      </c>
    </row>
    <row r="285" spans="1:31" s="7" customFormat="1" x14ac:dyDescent="0.3">
      <c r="A285" s="50" t="s">
        <v>490</v>
      </c>
      <c r="B285" s="50" t="s">
        <v>31</v>
      </c>
      <c r="C285" s="50" t="s">
        <v>32</v>
      </c>
      <c r="D285" s="53" t="s">
        <v>847</v>
      </c>
      <c r="E285" s="6">
        <v>43901</v>
      </c>
      <c r="F285" s="2" t="s">
        <v>492</v>
      </c>
      <c r="G285" s="2" t="s">
        <v>493</v>
      </c>
      <c r="H285" s="4" t="s">
        <v>44</v>
      </c>
      <c r="I285" s="4" t="s">
        <v>44</v>
      </c>
      <c r="J285" s="4" t="s">
        <v>44</v>
      </c>
      <c r="K285" s="4"/>
      <c r="L285" s="4" t="s">
        <v>44</v>
      </c>
      <c r="M285" s="4" t="s">
        <v>44</v>
      </c>
      <c r="N285" s="4">
        <v>1</v>
      </c>
      <c r="O285" s="4" t="s">
        <v>33</v>
      </c>
      <c r="P285" s="50">
        <v>114</v>
      </c>
      <c r="Q285" s="50" t="s">
        <v>848</v>
      </c>
      <c r="R285" s="4">
        <v>8033824</v>
      </c>
      <c r="S285" s="4">
        <v>1</v>
      </c>
      <c r="T285" s="5">
        <v>43901</v>
      </c>
      <c r="U285" s="24" t="s">
        <v>847</v>
      </c>
      <c r="V285" s="5">
        <v>43901</v>
      </c>
      <c r="W285" s="4">
        <v>1</v>
      </c>
      <c r="X285" s="4"/>
      <c r="Y285" s="4"/>
      <c r="Z285" s="4">
        <v>1</v>
      </c>
      <c r="AA285" s="4" t="s">
        <v>613</v>
      </c>
      <c r="AB285" s="4">
        <v>5</v>
      </c>
      <c r="AC285" s="4" t="s">
        <v>496</v>
      </c>
      <c r="AE285" s="1" t="s">
        <v>849</v>
      </c>
    </row>
    <row r="286" spans="1:31" s="7" customFormat="1" x14ac:dyDescent="0.3">
      <c r="A286" s="50" t="s">
        <v>490</v>
      </c>
      <c r="B286" s="50" t="s">
        <v>31</v>
      </c>
      <c r="C286" s="50" t="s">
        <v>32</v>
      </c>
      <c r="D286" s="53" t="s">
        <v>850</v>
      </c>
      <c r="E286" s="6">
        <v>43901</v>
      </c>
      <c r="F286" s="2" t="s">
        <v>492</v>
      </c>
      <c r="G286" s="2" t="s">
        <v>493</v>
      </c>
      <c r="H286" s="4" t="s">
        <v>44</v>
      </c>
      <c r="I286" s="4" t="s">
        <v>44</v>
      </c>
      <c r="J286" s="4" t="s">
        <v>44</v>
      </c>
      <c r="K286" s="4"/>
      <c r="L286" s="4" t="s">
        <v>44</v>
      </c>
      <c r="M286" s="4" t="s">
        <v>44</v>
      </c>
      <c r="N286" s="4">
        <v>1</v>
      </c>
      <c r="O286" s="4" t="s">
        <v>33</v>
      </c>
      <c r="P286" s="50">
        <v>114</v>
      </c>
      <c r="Q286" s="50" t="s">
        <v>851</v>
      </c>
      <c r="R286" s="4">
        <v>7955562</v>
      </c>
      <c r="S286" s="4">
        <v>1</v>
      </c>
      <c r="T286" s="5">
        <v>43901</v>
      </c>
      <c r="U286" s="24" t="s">
        <v>850</v>
      </c>
      <c r="V286" s="5">
        <v>43901</v>
      </c>
      <c r="W286" s="4">
        <v>1</v>
      </c>
      <c r="X286" s="4"/>
      <c r="Y286" s="4"/>
      <c r="Z286" s="4">
        <v>2</v>
      </c>
      <c r="AA286" s="4" t="s">
        <v>503</v>
      </c>
      <c r="AB286" s="4">
        <v>2</v>
      </c>
      <c r="AC286" s="4" t="s">
        <v>558</v>
      </c>
      <c r="AE286" s="1" t="s">
        <v>852</v>
      </c>
    </row>
    <row r="287" spans="1:31" s="7" customFormat="1" x14ac:dyDescent="0.3">
      <c r="A287" s="50" t="s">
        <v>490</v>
      </c>
      <c r="B287" s="50" t="s">
        <v>31</v>
      </c>
      <c r="C287" s="50" t="s">
        <v>32</v>
      </c>
      <c r="D287" s="53" t="s">
        <v>853</v>
      </c>
      <c r="E287" s="6">
        <v>43901</v>
      </c>
      <c r="F287" s="2" t="s">
        <v>492</v>
      </c>
      <c r="G287" s="2" t="s">
        <v>493</v>
      </c>
      <c r="H287" s="4" t="s">
        <v>44</v>
      </c>
      <c r="I287" s="4" t="s">
        <v>44</v>
      </c>
      <c r="J287" s="4" t="s">
        <v>44</v>
      </c>
      <c r="K287" s="4"/>
      <c r="L287" s="4" t="s">
        <v>44</v>
      </c>
      <c r="M287" s="4" t="s">
        <v>44</v>
      </c>
      <c r="N287" s="4">
        <v>1</v>
      </c>
      <c r="O287" s="4" t="s">
        <v>33</v>
      </c>
      <c r="P287" s="50">
        <v>114</v>
      </c>
      <c r="Q287" s="50" t="s">
        <v>854</v>
      </c>
      <c r="R287" s="4">
        <v>7909024</v>
      </c>
      <c r="S287" s="4">
        <v>1</v>
      </c>
      <c r="T287" s="5">
        <v>43901</v>
      </c>
      <c r="U287" s="24" t="s">
        <v>853</v>
      </c>
      <c r="V287" s="5">
        <v>43901</v>
      </c>
      <c r="W287" s="4">
        <v>1</v>
      </c>
      <c r="X287" s="4"/>
      <c r="Y287" s="4"/>
      <c r="Z287" s="4">
        <v>1</v>
      </c>
      <c r="AA287" s="4" t="s">
        <v>495</v>
      </c>
      <c r="AB287" s="4">
        <v>4</v>
      </c>
      <c r="AC287" s="4" t="s">
        <v>558</v>
      </c>
      <c r="AE287" s="1" t="s">
        <v>855</v>
      </c>
    </row>
    <row r="288" spans="1:31" s="7" customFormat="1" x14ac:dyDescent="0.3">
      <c r="A288" s="50" t="s">
        <v>490</v>
      </c>
      <c r="B288" s="50" t="s">
        <v>31</v>
      </c>
      <c r="C288" s="50" t="s">
        <v>32</v>
      </c>
      <c r="D288" s="53" t="s">
        <v>856</v>
      </c>
      <c r="E288" s="6">
        <v>43901</v>
      </c>
      <c r="F288" s="2" t="s">
        <v>492</v>
      </c>
      <c r="G288" s="2" t="s">
        <v>493</v>
      </c>
      <c r="H288" s="4" t="s">
        <v>44</v>
      </c>
      <c r="I288" s="4" t="s">
        <v>44</v>
      </c>
      <c r="J288" s="4" t="s">
        <v>44</v>
      </c>
      <c r="K288" s="4"/>
      <c r="L288" s="4" t="s">
        <v>44</v>
      </c>
      <c r="M288" s="4" t="s">
        <v>44</v>
      </c>
      <c r="N288" s="4">
        <v>1</v>
      </c>
      <c r="O288" s="4" t="s">
        <v>33</v>
      </c>
      <c r="P288" s="50">
        <v>114</v>
      </c>
      <c r="Q288" s="50" t="s">
        <v>857</v>
      </c>
      <c r="R288" s="4">
        <v>7930712</v>
      </c>
      <c r="S288" s="4">
        <v>1</v>
      </c>
      <c r="T288" s="5">
        <v>43901</v>
      </c>
      <c r="U288" s="24" t="s">
        <v>856</v>
      </c>
      <c r="V288" s="5">
        <v>43901</v>
      </c>
      <c r="W288" s="4">
        <v>1</v>
      </c>
      <c r="X288" s="4"/>
      <c r="Y288" s="4"/>
      <c r="Z288" s="4">
        <v>1</v>
      </c>
      <c r="AA288" s="4" t="s">
        <v>379</v>
      </c>
      <c r="AB288" s="4">
        <v>1</v>
      </c>
      <c r="AC288" s="4" t="s">
        <v>496</v>
      </c>
      <c r="AE288" s="1" t="s">
        <v>858</v>
      </c>
    </row>
    <row r="289" spans="1:31" s="7" customFormat="1" x14ac:dyDescent="0.3">
      <c r="A289" s="50" t="s">
        <v>490</v>
      </c>
      <c r="B289" s="50" t="s">
        <v>31</v>
      </c>
      <c r="C289" s="50" t="s">
        <v>32</v>
      </c>
      <c r="D289" s="53" t="s">
        <v>859</v>
      </c>
      <c r="E289" s="6">
        <v>43901</v>
      </c>
      <c r="F289" s="2" t="s">
        <v>492</v>
      </c>
      <c r="G289" s="2" t="s">
        <v>493</v>
      </c>
      <c r="H289" s="4" t="s">
        <v>44</v>
      </c>
      <c r="I289" s="4" t="s">
        <v>44</v>
      </c>
      <c r="J289" s="4" t="s">
        <v>44</v>
      </c>
      <c r="K289" s="4"/>
      <c r="L289" s="4" t="s">
        <v>44</v>
      </c>
      <c r="M289" s="4" t="s">
        <v>44</v>
      </c>
      <c r="N289" s="4">
        <v>1</v>
      </c>
      <c r="O289" s="4" t="s">
        <v>33</v>
      </c>
      <c r="P289" s="50">
        <v>114</v>
      </c>
      <c r="Q289" s="50" t="s">
        <v>860</v>
      </c>
      <c r="R289" s="4">
        <v>8046894</v>
      </c>
      <c r="S289" s="4">
        <v>1</v>
      </c>
      <c r="T289" s="5">
        <v>43901</v>
      </c>
      <c r="U289" s="24" t="s">
        <v>859</v>
      </c>
      <c r="V289" s="5">
        <v>43901</v>
      </c>
      <c r="W289" s="4">
        <v>1</v>
      </c>
      <c r="X289" s="4"/>
      <c r="Y289" s="4"/>
      <c r="Z289" s="4">
        <v>2</v>
      </c>
      <c r="AA289" s="4" t="s">
        <v>503</v>
      </c>
      <c r="AB289" s="4">
        <v>5</v>
      </c>
      <c r="AC289" s="4" t="s">
        <v>496</v>
      </c>
      <c r="AE289" s="1" t="s">
        <v>861</v>
      </c>
    </row>
    <row r="290" spans="1:31" s="7" customFormat="1" x14ac:dyDescent="0.3">
      <c r="A290" s="50" t="s">
        <v>490</v>
      </c>
      <c r="B290" s="50" t="s">
        <v>31</v>
      </c>
      <c r="C290" s="50" t="s">
        <v>32</v>
      </c>
      <c r="D290" s="53" t="s">
        <v>862</v>
      </c>
      <c r="E290" s="6">
        <v>43901</v>
      </c>
      <c r="F290" s="2" t="s">
        <v>492</v>
      </c>
      <c r="G290" s="2" t="s">
        <v>493</v>
      </c>
      <c r="H290" s="4" t="s">
        <v>44</v>
      </c>
      <c r="I290" s="4" t="s">
        <v>44</v>
      </c>
      <c r="J290" s="4" t="s">
        <v>44</v>
      </c>
      <c r="K290" s="4"/>
      <c r="L290" s="4" t="s">
        <v>44</v>
      </c>
      <c r="M290" s="4" t="s">
        <v>44</v>
      </c>
      <c r="N290" s="4">
        <v>1</v>
      </c>
      <c r="O290" s="4" t="s">
        <v>33</v>
      </c>
      <c r="P290" s="50">
        <v>114</v>
      </c>
      <c r="Q290" s="50" t="s">
        <v>863</v>
      </c>
      <c r="R290" s="4">
        <v>8036254</v>
      </c>
      <c r="S290" s="4">
        <v>1</v>
      </c>
      <c r="T290" s="5">
        <v>43901</v>
      </c>
      <c r="U290" s="24" t="s">
        <v>862</v>
      </c>
      <c r="V290" s="5">
        <v>43901</v>
      </c>
      <c r="W290" s="4">
        <v>1</v>
      </c>
      <c r="X290" s="4"/>
      <c r="Y290" s="4"/>
      <c r="Z290" s="4">
        <v>1</v>
      </c>
      <c r="AA290" s="4" t="s">
        <v>613</v>
      </c>
      <c r="AB290" s="4">
        <v>5</v>
      </c>
      <c r="AC290" s="4" t="s">
        <v>496</v>
      </c>
      <c r="AE290" s="1" t="s">
        <v>864</v>
      </c>
    </row>
    <row r="291" spans="1:31" s="7" customFormat="1" x14ac:dyDescent="0.3">
      <c r="A291" s="50" t="s">
        <v>490</v>
      </c>
      <c r="B291" s="50" t="s">
        <v>31</v>
      </c>
      <c r="C291" s="50" t="s">
        <v>32</v>
      </c>
      <c r="D291" s="53" t="s">
        <v>865</v>
      </c>
      <c r="E291" s="6">
        <v>43902</v>
      </c>
      <c r="F291" s="2" t="s">
        <v>492</v>
      </c>
      <c r="G291" s="2" t="s">
        <v>493</v>
      </c>
      <c r="H291" s="4" t="s">
        <v>44</v>
      </c>
      <c r="I291" s="4" t="s">
        <v>44</v>
      </c>
      <c r="J291" s="4" t="s">
        <v>44</v>
      </c>
      <c r="K291" s="4"/>
      <c r="L291" s="4" t="s">
        <v>44</v>
      </c>
      <c r="M291" s="4" t="s">
        <v>44</v>
      </c>
      <c r="N291" s="4">
        <v>1</v>
      </c>
      <c r="O291" s="4" t="s">
        <v>33</v>
      </c>
      <c r="P291" s="50">
        <v>114</v>
      </c>
      <c r="Q291" s="50" t="s">
        <v>866</v>
      </c>
      <c r="R291" s="4">
        <v>8028429</v>
      </c>
      <c r="S291" s="4">
        <v>1</v>
      </c>
      <c r="T291" s="5">
        <v>43902</v>
      </c>
      <c r="U291" s="24" t="s">
        <v>865</v>
      </c>
      <c r="V291" s="5">
        <v>43902</v>
      </c>
      <c r="W291" s="4">
        <v>1</v>
      </c>
      <c r="X291" s="4"/>
      <c r="Y291" s="4"/>
      <c r="Z291" s="4">
        <v>1</v>
      </c>
      <c r="AA291" s="4" t="s">
        <v>577</v>
      </c>
      <c r="AB291" s="4">
        <v>5</v>
      </c>
      <c r="AC291" s="4" t="s">
        <v>496</v>
      </c>
      <c r="AE291" s="1" t="s">
        <v>867</v>
      </c>
    </row>
    <row r="292" spans="1:31" s="7" customFormat="1" x14ac:dyDescent="0.3">
      <c r="A292" s="50" t="s">
        <v>490</v>
      </c>
      <c r="B292" s="50" t="s">
        <v>31</v>
      </c>
      <c r="C292" s="50" t="s">
        <v>32</v>
      </c>
      <c r="D292" s="53" t="s">
        <v>868</v>
      </c>
      <c r="E292" s="6">
        <v>43902</v>
      </c>
      <c r="F292" s="2" t="s">
        <v>492</v>
      </c>
      <c r="G292" s="2" t="s">
        <v>493</v>
      </c>
      <c r="H292" s="4" t="s">
        <v>44</v>
      </c>
      <c r="I292" s="4" t="s">
        <v>44</v>
      </c>
      <c r="J292" s="4" t="s">
        <v>44</v>
      </c>
      <c r="K292" s="4"/>
      <c r="L292" s="4" t="s">
        <v>44</v>
      </c>
      <c r="M292" s="4" t="s">
        <v>44</v>
      </c>
      <c r="N292" s="4">
        <v>1</v>
      </c>
      <c r="O292" s="4" t="s">
        <v>33</v>
      </c>
      <c r="P292" s="50">
        <v>114</v>
      </c>
      <c r="Q292" s="50" t="s">
        <v>869</v>
      </c>
      <c r="R292" s="4">
        <v>8104810</v>
      </c>
      <c r="S292" s="4">
        <v>1</v>
      </c>
      <c r="T292" s="5">
        <v>43902</v>
      </c>
      <c r="U292" s="24" t="s">
        <v>868</v>
      </c>
      <c r="V292" s="5">
        <v>43902</v>
      </c>
      <c r="W292" s="4">
        <v>1</v>
      </c>
      <c r="X292" s="4"/>
      <c r="Y292" s="4"/>
      <c r="Z292" s="4">
        <v>1</v>
      </c>
      <c r="AA292" s="4" t="s">
        <v>379</v>
      </c>
      <c r="AB292" s="4">
        <v>6</v>
      </c>
      <c r="AC292" s="4" t="s">
        <v>496</v>
      </c>
      <c r="AE292" s="1" t="s">
        <v>870</v>
      </c>
    </row>
    <row r="293" spans="1:31" s="7" customFormat="1" x14ac:dyDescent="0.3">
      <c r="A293" s="50" t="s">
        <v>490</v>
      </c>
      <c r="B293" s="50" t="s">
        <v>31</v>
      </c>
      <c r="C293" s="50" t="s">
        <v>32</v>
      </c>
      <c r="D293" s="53" t="s">
        <v>871</v>
      </c>
      <c r="E293" s="6">
        <v>43902</v>
      </c>
      <c r="F293" s="2" t="s">
        <v>492</v>
      </c>
      <c r="G293" s="2" t="s">
        <v>493</v>
      </c>
      <c r="H293" s="4" t="s">
        <v>44</v>
      </c>
      <c r="I293" s="4" t="s">
        <v>44</v>
      </c>
      <c r="J293" s="4" t="s">
        <v>44</v>
      </c>
      <c r="K293" s="4"/>
      <c r="L293" s="4" t="s">
        <v>44</v>
      </c>
      <c r="M293" s="4" t="s">
        <v>44</v>
      </c>
      <c r="N293" s="4">
        <v>1</v>
      </c>
      <c r="O293" s="4" t="s">
        <v>33</v>
      </c>
      <c r="P293" s="50">
        <v>114</v>
      </c>
      <c r="Q293" s="50" t="s">
        <v>872</v>
      </c>
      <c r="R293" s="4">
        <v>8049563</v>
      </c>
      <c r="S293" s="4">
        <v>1</v>
      </c>
      <c r="T293" s="5">
        <v>43902</v>
      </c>
      <c r="U293" s="24" t="s">
        <v>871</v>
      </c>
      <c r="V293" s="5">
        <v>43902</v>
      </c>
      <c r="W293" s="4">
        <v>1</v>
      </c>
      <c r="X293" s="4"/>
      <c r="Y293" s="4"/>
      <c r="Z293" s="4">
        <v>3</v>
      </c>
      <c r="AA293" s="4" t="s">
        <v>495</v>
      </c>
      <c r="AB293" s="4">
        <v>5</v>
      </c>
      <c r="AC293" s="4" t="s">
        <v>537</v>
      </c>
      <c r="AE293" s="1" t="s">
        <v>873</v>
      </c>
    </row>
    <row r="294" spans="1:31" s="7" customFormat="1" x14ac:dyDescent="0.3">
      <c r="A294" s="50" t="s">
        <v>490</v>
      </c>
      <c r="B294" s="50" t="s">
        <v>31</v>
      </c>
      <c r="C294" s="50" t="s">
        <v>32</v>
      </c>
      <c r="D294" s="53" t="s">
        <v>874</v>
      </c>
      <c r="E294" s="6">
        <v>43902</v>
      </c>
      <c r="F294" s="2" t="s">
        <v>492</v>
      </c>
      <c r="G294" s="2" t="s">
        <v>493</v>
      </c>
      <c r="H294" s="4" t="s">
        <v>44</v>
      </c>
      <c r="I294" s="4" t="s">
        <v>44</v>
      </c>
      <c r="J294" s="4" t="s">
        <v>44</v>
      </c>
      <c r="K294" s="4"/>
      <c r="L294" s="4" t="s">
        <v>44</v>
      </c>
      <c r="M294" s="4" t="s">
        <v>44</v>
      </c>
      <c r="N294" s="4">
        <v>1</v>
      </c>
      <c r="O294" s="4" t="s">
        <v>33</v>
      </c>
      <c r="P294" s="50">
        <v>114</v>
      </c>
      <c r="Q294" s="50" t="s">
        <v>875</v>
      </c>
      <c r="R294" s="4">
        <v>7885501</v>
      </c>
      <c r="S294" s="4">
        <v>1</v>
      </c>
      <c r="T294" s="5">
        <v>43902</v>
      </c>
      <c r="U294" s="24" t="s">
        <v>874</v>
      </c>
      <c r="V294" s="5">
        <v>43902</v>
      </c>
      <c r="W294" s="4">
        <v>1</v>
      </c>
      <c r="X294" s="4"/>
      <c r="Y294" s="4"/>
      <c r="Z294" s="4">
        <v>1</v>
      </c>
      <c r="AA294" s="4" t="s">
        <v>613</v>
      </c>
      <c r="AB294" s="4">
        <v>4</v>
      </c>
      <c r="AC294" s="4" t="s">
        <v>496</v>
      </c>
      <c r="AE294" s="1" t="s">
        <v>876</v>
      </c>
    </row>
    <row r="295" spans="1:31" s="7" customFormat="1" x14ac:dyDescent="0.3">
      <c r="A295" s="50" t="s">
        <v>490</v>
      </c>
      <c r="B295" s="50" t="s">
        <v>31</v>
      </c>
      <c r="C295" s="50" t="s">
        <v>32</v>
      </c>
      <c r="D295" s="53" t="s">
        <v>877</v>
      </c>
      <c r="E295" s="6">
        <v>43902</v>
      </c>
      <c r="F295" s="2" t="s">
        <v>492</v>
      </c>
      <c r="G295" s="2" t="s">
        <v>493</v>
      </c>
      <c r="H295" s="4" t="s">
        <v>44</v>
      </c>
      <c r="I295" s="4" t="s">
        <v>44</v>
      </c>
      <c r="J295" s="4" t="s">
        <v>44</v>
      </c>
      <c r="K295" s="4"/>
      <c r="L295" s="4" t="s">
        <v>44</v>
      </c>
      <c r="M295" s="4" t="s">
        <v>44</v>
      </c>
      <c r="N295" s="4">
        <v>1</v>
      </c>
      <c r="O295" s="4" t="s">
        <v>33</v>
      </c>
      <c r="P295" s="50">
        <v>114</v>
      </c>
      <c r="Q295" s="50" t="s">
        <v>878</v>
      </c>
      <c r="R295" s="4">
        <v>8046804</v>
      </c>
      <c r="S295" s="4">
        <v>1</v>
      </c>
      <c r="T295" s="5">
        <v>43902</v>
      </c>
      <c r="U295" s="24" t="s">
        <v>877</v>
      </c>
      <c r="V295" s="5">
        <v>43902</v>
      </c>
      <c r="W295" s="4">
        <v>1</v>
      </c>
      <c r="X295" s="4"/>
      <c r="Y295" s="4"/>
      <c r="Z295" s="4">
        <v>1</v>
      </c>
      <c r="AA295" s="4" t="s">
        <v>533</v>
      </c>
      <c r="AB295" s="4">
        <v>5</v>
      </c>
      <c r="AC295" s="4" t="s">
        <v>879</v>
      </c>
      <c r="AE295" s="1" t="s">
        <v>880</v>
      </c>
    </row>
    <row r="296" spans="1:31" s="7" customFormat="1" x14ac:dyDescent="0.3">
      <c r="A296" s="50" t="s">
        <v>490</v>
      </c>
      <c r="B296" s="50" t="s">
        <v>31</v>
      </c>
      <c r="C296" s="50" t="s">
        <v>32</v>
      </c>
      <c r="D296" s="53" t="s">
        <v>881</v>
      </c>
      <c r="E296" s="6">
        <v>43902</v>
      </c>
      <c r="F296" s="2" t="s">
        <v>492</v>
      </c>
      <c r="G296" s="2" t="s">
        <v>493</v>
      </c>
      <c r="H296" s="4" t="s">
        <v>44</v>
      </c>
      <c r="I296" s="4" t="s">
        <v>44</v>
      </c>
      <c r="J296" s="4" t="s">
        <v>44</v>
      </c>
      <c r="K296" s="4"/>
      <c r="L296" s="4" t="s">
        <v>44</v>
      </c>
      <c r="M296" s="4" t="s">
        <v>44</v>
      </c>
      <c r="N296" s="4">
        <v>1</v>
      </c>
      <c r="O296" s="4" t="s">
        <v>33</v>
      </c>
      <c r="P296" s="50">
        <v>114</v>
      </c>
      <c r="Q296" s="50" t="s">
        <v>882</v>
      </c>
      <c r="R296" s="4">
        <v>8166837</v>
      </c>
      <c r="S296" s="4">
        <v>1</v>
      </c>
      <c r="T296" s="5">
        <v>43902</v>
      </c>
      <c r="U296" s="24" t="s">
        <v>881</v>
      </c>
      <c r="V296" s="5">
        <v>43902</v>
      </c>
      <c r="W296" s="4">
        <v>1</v>
      </c>
      <c r="X296" s="4"/>
      <c r="Y296" s="4"/>
      <c r="Z296" s="4">
        <v>2</v>
      </c>
      <c r="AA296" s="4" t="s">
        <v>503</v>
      </c>
      <c r="AB296" s="4">
        <v>3</v>
      </c>
      <c r="AC296" s="4" t="s">
        <v>541</v>
      </c>
      <c r="AE296" s="1" t="s">
        <v>883</v>
      </c>
    </row>
    <row r="297" spans="1:31" s="7" customFormat="1" x14ac:dyDescent="0.3">
      <c r="A297" s="50" t="s">
        <v>490</v>
      </c>
      <c r="B297" s="50" t="s">
        <v>31</v>
      </c>
      <c r="C297" s="50" t="s">
        <v>32</v>
      </c>
      <c r="D297" s="53" t="s">
        <v>884</v>
      </c>
      <c r="E297" s="6">
        <v>43902</v>
      </c>
      <c r="F297" s="2" t="s">
        <v>492</v>
      </c>
      <c r="G297" s="2" t="s">
        <v>493</v>
      </c>
      <c r="H297" s="4" t="s">
        <v>44</v>
      </c>
      <c r="I297" s="4" t="s">
        <v>44</v>
      </c>
      <c r="J297" s="4" t="s">
        <v>44</v>
      </c>
      <c r="K297" s="4"/>
      <c r="L297" s="4" t="s">
        <v>44</v>
      </c>
      <c r="M297" s="4" t="s">
        <v>44</v>
      </c>
      <c r="N297" s="4">
        <v>1</v>
      </c>
      <c r="O297" s="4" t="s">
        <v>33</v>
      </c>
      <c r="P297" s="50">
        <v>114</v>
      </c>
      <c r="Q297" s="50" t="s">
        <v>885</v>
      </c>
      <c r="R297" s="4">
        <v>8037890</v>
      </c>
      <c r="S297" s="4">
        <v>1</v>
      </c>
      <c r="T297" s="5">
        <v>43902</v>
      </c>
      <c r="U297" s="24" t="s">
        <v>884</v>
      </c>
      <c r="V297" s="5">
        <v>43902</v>
      </c>
      <c r="W297" s="4">
        <v>1</v>
      </c>
      <c r="X297" s="4"/>
      <c r="Y297" s="4"/>
      <c r="Z297" s="4">
        <v>1</v>
      </c>
      <c r="AA297" s="4" t="s">
        <v>577</v>
      </c>
      <c r="AB297" s="4">
        <v>5</v>
      </c>
      <c r="AC297" s="4" t="s">
        <v>496</v>
      </c>
      <c r="AE297" s="1" t="s">
        <v>886</v>
      </c>
    </row>
    <row r="298" spans="1:31" s="7" customFormat="1" x14ac:dyDescent="0.3">
      <c r="A298" s="50" t="s">
        <v>490</v>
      </c>
      <c r="B298" s="50" t="s">
        <v>31</v>
      </c>
      <c r="C298" s="50" t="s">
        <v>32</v>
      </c>
      <c r="D298" s="53" t="s">
        <v>887</v>
      </c>
      <c r="E298" s="6">
        <v>43902</v>
      </c>
      <c r="F298" s="2" t="s">
        <v>492</v>
      </c>
      <c r="G298" s="2" t="s">
        <v>493</v>
      </c>
      <c r="H298" s="4" t="s">
        <v>44</v>
      </c>
      <c r="I298" s="4" t="s">
        <v>44</v>
      </c>
      <c r="J298" s="4" t="s">
        <v>44</v>
      </c>
      <c r="K298" s="4"/>
      <c r="L298" s="4" t="s">
        <v>44</v>
      </c>
      <c r="M298" s="4" t="s">
        <v>44</v>
      </c>
      <c r="N298" s="4">
        <v>1</v>
      </c>
      <c r="O298" s="4" t="s">
        <v>33</v>
      </c>
      <c r="P298" s="50">
        <v>114</v>
      </c>
      <c r="Q298" s="50" t="s">
        <v>888</v>
      </c>
      <c r="R298" s="4">
        <v>8035648</v>
      </c>
      <c r="S298" s="4">
        <v>1</v>
      </c>
      <c r="T298" s="5">
        <v>43902</v>
      </c>
      <c r="U298" s="24" t="s">
        <v>887</v>
      </c>
      <c r="V298" s="5">
        <v>43902</v>
      </c>
      <c r="W298" s="4">
        <v>1</v>
      </c>
      <c r="X298" s="4"/>
      <c r="Y298" s="4"/>
      <c r="Z298" s="4">
        <v>2</v>
      </c>
      <c r="AA298" s="4" t="s">
        <v>503</v>
      </c>
      <c r="AB298" s="4">
        <v>5</v>
      </c>
      <c r="AC298" s="4" t="s">
        <v>496</v>
      </c>
      <c r="AE298" s="1" t="s">
        <v>889</v>
      </c>
    </row>
    <row r="299" spans="1:31" s="7" customFormat="1" x14ac:dyDescent="0.3">
      <c r="A299" s="50" t="s">
        <v>490</v>
      </c>
      <c r="B299" s="50" t="s">
        <v>31</v>
      </c>
      <c r="C299" s="50" t="s">
        <v>32</v>
      </c>
      <c r="D299" s="53" t="s">
        <v>890</v>
      </c>
      <c r="E299" s="6">
        <v>43902</v>
      </c>
      <c r="F299" s="2" t="s">
        <v>492</v>
      </c>
      <c r="G299" s="2" t="s">
        <v>493</v>
      </c>
      <c r="H299" s="4" t="s">
        <v>44</v>
      </c>
      <c r="I299" s="4" t="s">
        <v>44</v>
      </c>
      <c r="J299" s="4" t="s">
        <v>44</v>
      </c>
      <c r="K299" s="4"/>
      <c r="L299" s="4" t="s">
        <v>44</v>
      </c>
      <c r="M299" s="4" t="s">
        <v>44</v>
      </c>
      <c r="N299" s="4">
        <v>1</v>
      </c>
      <c r="O299" s="4" t="s">
        <v>33</v>
      </c>
      <c r="P299" s="50">
        <v>114</v>
      </c>
      <c r="Q299" s="50" t="s">
        <v>891</v>
      </c>
      <c r="R299" s="4">
        <v>8166838</v>
      </c>
      <c r="S299" s="4">
        <v>1</v>
      </c>
      <c r="T299" s="5">
        <v>43902</v>
      </c>
      <c r="U299" s="24" t="s">
        <v>890</v>
      </c>
      <c r="V299" s="5">
        <v>43902</v>
      </c>
      <c r="W299" s="4">
        <v>1</v>
      </c>
      <c r="X299" s="4"/>
      <c r="Y299" s="4"/>
      <c r="Z299" s="4">
        <v>1</v>
      </c>
      <c r="AA299" s="4" t="s">
        <v>495</v>
      </c>
      <c r="AB299" s="4">
        <v>3</v>
      </c>
      <c r="AC299" s="4" t="s">
        <v>541</v>
      </c>
      <c r="AE299" s="1" t="s">
        <v>883</v>
      </c>
    </row>
    <row r="300" spans="1:31" s="7" customFormat="1" x14ac:dyDescent="0.3">
      <c r="A300" s="50" t="s">
        <v>490</v>
      </c>
      <c r="B300" s="50" t="s">
        <v>31</v>
      </c>
      <c r="C300" s="50" t="s">
        <v>32</v>
      </c>
      <c r="D300" s="53" t="s">
        <v>892</v>
      </c>
      <c r="E300" s="6">
        <v>43902</v>
      </c>
      <c r="F300" s="2" t="s">
        <v>492</v>
      </c>
      <c r="G300" s="2" t="s">
        <v>493</v>
      </c>
      <c r="H300" s="4" t="s">
        <v>44</v>
      </c>
      <c r="I300" s="4" t="s">
        <v>44</v>
      </c>
      <c r="J300" s="4" t="s">
        <v>44</v>
      </c>
      <c r="K300" s="4"/>
      <c r="L300" s="4" t="s">
        <v>44</v>
      </c>
      <c r="M300" s="4" t="s">
        <v>44</v>
      </c>
      <c r="N300" s="4">
        <v>1</v>
      </c>
      <c r="O300" s="4" t="s">
        <v>33</v>
      </c>
      <c r="P300" s="50">
        <v>114</v>
      </c>
      <c r="Q300" s="50" t="s">
        <v>893</v>
      </c>
      <c r="R300" s="4">
        <v>8138085</v>
      </c>
      <c r="S300" s="4">
        <v>1</v>
      </c>
      <c r="T300" s="5">
        <v>43902</v>
      </c>
      <c r="U300" s="24" t="s">
        <v>892</v>
      </c>
      <c r="V300" s="5">
        <v>43902</v>
      </c>
      <c r="W300" s="4">
        <v>1</v>
      </c>
      <c r="X300" s="4"/>
      <c r="Y300" s="4"/>
      <c r="Z300" s="4">
        <v>1</v>
      </c>
      <c r="AA300" s="4" t="s">
        <v>379</v>
      </c>
      <c r="AB300" s="4">
        <v>6</v>
      </c>
      <c r="AC300" s="4" t="s">
        <v>496</v>
      </c>
      <c r="AE300" s="1" t="s">
        <v>894</v>
      </c>
    </row>
    <row r="301" spans="1:31" s="7" customFormat="1" x14ac:dyDescent="0.3">
      <c r="A301" s="50" t="s">
        <v>490</v>
      </c>
      <c r="B301" s="50" t="s">
        <v>31</v>
      </c>
      <c r="C301" s="50" t="s">
        <v>32</v>
      </c>
      <c r="D301" s="53" t="s">
        <v>895</v>
      </c>
      <c r="E301" s="6">
        <v>43902</v>
      </c>
      <c r="F301" s="2" t="s">
        <v>492</v>
      </c>
      <c r="G301" s="2" t="s">
        <v>493</v>
      </c>
      <c r="H301" s="4" t="s">
        <v>44</v>
      </c>
      <c r="I301" s="4" t="s">
        <v>44</v>
      </c>
      <c r="J301" s="4" t="s">
        <v>44</v>
      </c>
      <c r="K301" s="4"/>
      <c r="L301" s="4" t="s">
        <v>44</v>
      </c>
      <c r="M301" s="4" t="s">
        <v>44</v>
      </c>
      <c r="N301" s="4">
        <v>1</v>
      </c>
      <c r="O301" s="4" t="s">
        <v>33</v>
      </c>
      <c r="P301" s="50">
        <v>114</v>
      </c>
      <c r="Q301" s="50" t="s">
        <v>896</v>
      </c>
      <c r="R301" s="4">
        <v>8051526</v>
      </c>
      <c r="S301" s="4">
        <v>1</v>
      </c>
      <c r="T301" s="5">
        <v>43902</v>
      </c>
      <c r="U301" s="24" t="s">
        <v>895</v>
      </c>
      <c r="V301" s="5">
        <v>43902</v>
      </c>
      <c r="W301" s="4">
        <v>1</v>
      </c>
      <c r="X301" s="4"/>
      <c r="Y301" s="4"/>
      <c r="Z301" s="4">
        <v>1</v>
      </c>
      <c r="AA301" s="4" t="s">
        <v>533</v>
      </c>
      <c r="AB301" s="4">
        <v>5</v>
      </c>
      <c r="AC301" s="4" t="s">
        <v>558</v>
      </c>
      <c r="AE301" s="1" t="s">
        <v>897</v>
      </c>
    </row>
    <row r="302" spans="1:31" s="7" customFormat="1" x14ac:dyDescent="0.3">
      <c r="A302" s="50" t="s">
        <v>490</v>
      </c>
      <c r="B302" s="50" t="s">
        <v>31</v>
      </c>
      <c r="C302" s="50" t="s">
        <v>32</v>
      </c>
      <c r="D302" s="53" t="s">
        <v>898</v>
      </c>
      <c r="E302" s="6">
        <v>43902</v>
      </c>
      <c r="F302" s="2" t="s">
        <v>492</v>
      </c>
      <c r="G302" s="2" t="s">
        <v>493</v>
      </c>
      <c r="H302" s="4" t="s">
        <v>44</v>
      </c>
      <c r="I302" s="4" t="s">
        <v>44</v>
      </c>
      <c r="J302" s="4" t="s">
        <v>44</v>
      </c>
      <c r="K302" s="4"/>
      <c r="L302" s="4" t="s">
        <v>44</v>
      </c>
      <c r="M302" s="4" t="s">
        <v>44</v>
      </c>
      <c r="N302" s="4">
        <v>1</v>
      </c>
      <c r="O302" s="4" t="s">
        <v>33</v>
      </c>
      <c r="P302" s="50">
        <v>114</v>
      </c>
      <c r="Q302" s="50" t="s">
        <v>899</v>
      </c>
      <c r="R302" s="4">
        <v>8047170</v>
      </c>
      <c r="S302" s="4">
        <v>1</v>
      </c>
      <c r="T302" s="5">
        <v>43902</v>
      </c>
      <c r="U302" s="24" t="s">
        <v>898</v>
      </c>
      <c r="V302" s="5">
        <v>43902</v>
      </c>
      <c r="W302" s="4">
        <v>1</v>
      </c>
      <c r="X302" s="4"/>
      <c r="Y302" s="4"/>
      <c r="Z302" s="4">
        <v>1</v>
      </c>
      <c r="AA302" s="4" t="s">
        <v>533</v>
      </c>
      <c r="AB302" s="4">
        <v>5</v>
      </c>
      <c r="AC302" s="4" t="s">
        <v>496</v>
      </c>
      <c r="AE302" s="1" t="s">
        <v>900</v>
      </c>
    </row>
    <row r="303" spans="1:31" s="7" customFormat="1" x14ac:dyDescent="0.3">
      <c r="A303" s="50" t="s">
        <v>490</v>
      </c>
      <c r="B303" s="50" t="s">
        <v>31</v>
      </c>
      <c r="C303" s="50" t="s">
        <v>32</v>
      </c>
      <c r="D303" s="53" t="s">
        <v>901</v>
      </c>
      <c r="E303" s="6">
        <v>43902</v>
      </c>
      <c r="F303" s="2" t="s">
        <v>492</v>
      </c>
      <c r="G303" s="2" t="s">
        <v>493</v>
      </c>
      <c r="H303" s="4" t="s">
        <v>44</v>
      </c>
      <c r="I303" s="4" t="s">
        <v>44</v>
      </c>
      <c r="J303" s="4" t="s">
        <v>44</v>
      </c>
      <c r="K303" s="4"/>
      <c r="L303" s="4" t="s">
        <v>44</v>
      </c>
      <c r="M303" s="4" t="s">
        <v>44</v>
      </c>
      <c r="N303" s="4">
        <v>1</v>
      </c>
      <c r="O303" s="4" t="s">
        <v>33</v>
      </c>
      <c r="P303" s="50">
        <v>114</v>
      </c>
      <c r="Q303" s="50" t="s">
        <v>902</v>
      </c>
      <c r="R303" s="4">
        <v>8037381</v>
      </c>
      <c r="S303" s="4">
        <v>1</v>
      </c>
      <c r="T303" s="5">
        <v>43902</v>
      </c>
      <c r="U303" s="24" t="s">
        <v>901</v>
      </c>
      <c r="V303" s="5">
        <v>43902</v>
      </c>
      <c r="W303" s="4">
        <v>1</v>
      </c>
      <c r="X303" s="4"/>
      <c r="Y303" s="4"/>
      <c r="Z303" s="4">
        <v>2</v>
      </c>
      <c r="AA303" s="4" t="s">
        <v>503</v>
      </c>
      <c r="AB303" s="4">
        <v>5</v>
      </c>
      <c r="AC303" s="4" t="s">
        <v>496</v>
      </c>
      <c r="AE303" s="1" t="s">
        <v>903</v>
      </c>
    </row>
    <row r="304" spans="1:31" s="7" customFormat="1" x14ac:dyDescent="0.3">
      <c r="A304" s="50" t="s">
        <v>490</v>
      </c>
      <c r="B304" s="50" t="s">
        <v>31</v>
      </c>
      <c r="C304" s="50" t="s">
        <v>32</v>
      </c>
      <c r="D304" s="53" t="s">
        <v>904</v>
      </c>
      <c r="E304" s="6">
        <v>43902</v>
      </c>
      <c r="F304" s="2" t="s">
        <v>492</v>
      </c>
      <c r="G304" s="2" t="s">
        <v>493</v>
      </c>
      <c r="H304" s="4" t="s">
        <v>44</v>
      </c>
      <c r="I304" s="4" t="s">
        <v>44</v>
      </c>
      <c r="J304" s="4" t="s">
        <v>44</v>
      </c>
      <c r="K304" s="4"/>
      <c r="L304" s="4" t="s">
        <v>44</v>
      </c>
      <c r="M304" s="4" t="s">
        <v>44</v>
      </c>
      <c r="N304" s="4">
        <v>1</v>
      </c>
      <c r="O304" s="4" t="s">
        <v>33</v>
      </c>
      <c r="P304" s="50">
        <v>114</v>
      </c>
      <c r="Q304" s="50" t="s">
        <v>905</v>
      </c>
      <c r="R304" s="4">
        <v>8054113</v>
      </c>
      <c r="S304" s="4">
        <v>1</v>
      </c>
      <c r="T304" s="5">
        <v>43902</v>
      </c>
      <c r="U304" s="24" t="s">
        <v>904</v>
      </c>
      <c r="V304" s="5">
        <v>43902</v>
      </c>
      <c r="W304" s="4">
        <v>1</v>
      </c>
      <c r="X304" s="4"/>
      <c r="Y304" s="4"/>
      <c r="Z304" s="4">
        <v>1</v>
      </c>
      <c r="AA304" s="4" t="s">
        <v>495</v>
      </c>
      <c r="AB304" s="4">
        <v>5</v>
      </c>
      <c r="AC304" s="4" t="s">
        <v>558</v>
      </c>
      <c r="AE304" s="1" t="s">
        <v>906</v>
      </c>
    </row>
    <row r="305" spans="1:32" s="7" customFormat="1" x14ac:dyDescent="0.3">
      <c r="A305" s="50" t="s">
        <v>490</v>
      </c>
      <c r="B305" s="50" t="s">
        <v>31</v>
      </c>
      <c r="C305" s="50" t="s">
        <v>32</v>
      </c>
      <c r="D305" s="53" t="s">
        <v>907</v>
      </c>
      <c r="E305" s="6">
        <v>43903</v>
      </c>
      <c r="F305" s="2" t="s">
        <v>492</v>
      </c>
      <c r="G305" s="2" t="s">
        <v>493</v>
      </c>
      <c r="H305" s="4" t="s">
        <v>44</v>
      </c>
      <c r="I305" s="4" t="s">
        <v>44</v>
      </c>
      <c r="J305" s="4" t="s">
        <v>44</v>
      </c>
      <c r="K305" s="4"/>
      <c r="L305" s="4" t="s">
        <v>44</v>
      </c>
      <c r="M305" s="4" t="s">
        <v>44</v>
      </c>
      <c r="N305" s="4">
        <v>1</v>
      </c>
      <c r="O305" s="4" t="s">
        <v>33</v>
      </c>
      <c r="P305" s="50">
        <v>114</v>
      </c>
      <c r="Q305" s="50" t="s">
        <v>908</v>
      </c>
      <c r="R305" s="4">
        <v>8161193</v>
      </c>
      <c r="S305" s="4">
        <v>1</v>
      </c>
      <c r="T305" s="5">
        <v>43903</v>
      </c>
      <c r="U305" s="24" t="s">
        <v>907</v>
      </c>
      <c r="V305" s="5">
        <v>43903</v>
      </c>
      <c r="W305" s="4">
        <v>1</v>
      </c>
      <c r="X305" s="4"/>
      <c r="Y305" s="4"/>
      <c r="Z305" s="4">
        <v>1</v>
      </c>
      <c r="AA305" s="4" t="s">
        <v>495</v>
      </c>
      <c r="AB305" s="4">
        <v>3</v>
      </c>
      <c r="AC305" s="4" t="s">
        <v>558</v>
      </c>
      <c r="AE305" s="1" t="s">
        <v>909</v>
      </c>
    </row>
    <row r="306" spans="1:32" s="7" customFormat="1" x14ac:dyDescent="0.3">
      <c r="A306" s="50" t="s">
        <v>490</v>
      </c>
      <c r="B306" s="50" t="s">
        <v>31</v>
      </c>
      <c r="C306" s="50" t="s">
        <v>32</v>
      </c>
      <c r="D306" s="53" t="s">
        <v>910</v>
      </c>
      <c r="E306" s="6">
        <v>43903</v>
      </c>
      <c r="F306" s="2" t="s">
        <v>492</v>
      </c>
      <c r="G306" s="2" t="s">
        <v>493</v>
      </c>
      <c r="H306" s="4" t="s">
        <v>44</v>
      </c>
      <c r="I306" s="4" t="s">
        <v>44</v>
      </c>
      <c r="J306" s="4" t="s">
        <v>44</v>
      </c>
      <c r="K306" s="4"/>
      <c r="L306" s="4" t="s">
        <v>44</v>
      </c>
      <c r="M306" s="4" t="s">
        <v>44</v>
      </c>
      <c r="N306" s="4">
        <v>1</v>
      </c>
      <c r="O306" s="4" t="s">
        <v>33</v>
      </c>
      <c r="P306" s="50">
        <v>114</v>
      </c>
      <c r="Q306" s="50" t="s">
        <v>911</v>
      </c>
      <c r="R306" s="4">
        <v>8052510</v>
      </c>
      <c r="S306" s="4">
        <v>1</v>
      </c>
      <c r="T306" s="5">
        <v>43903</v>
      </c>
      <c r="U306" s="24" t="s">
        <v>910</v>
      </c>
      <c r="V306" s="5">
        <v>43903</v>
      </c>
      <c r="W306" s="4">
        <v>1</v>
      </c>
      <c r="X306" s="4"/>
      <c r="Y306" s="4"/>
      <c r="Z306" s="4">
        <v>1</v>
      </c>
      <c r="AA306" s="4" t="s">
        <v>379</v>
      </c>
      <c r="AB306" s="4">
        <v>5</v>
      </c>
      <c r="AC306" s="4" t="s">
        <v>558</v>
      </c>
      <c r="AE306" s="1" t="s">
        <v>912</v>
      </c>
    </row>
    <row r="307" spans="1:32" s="7" customFormat="1" x14ac:dyDescent="0.3">
      <c r="A307" s="50" t="s">
        <v>490</v>
      </c>
      <c r="B307" s="50" t="s">
        <v>31</v>
      </c>
      <c r="C307" s="50" t="s">
        <v>32</v>
      </c>
      <c r="D307" s="53" t="s">
        <v>913</v>
      </c>
      <c r="E307" s="6">
        <v>43903</v>
      </c>
      <c r="F307" s="2" t="s">
        <v>492</v>
      </c>
      <c r="G307" s="2" t="s">
        <v>493</v>
      </c>
      <c r="H307" s="4" t="s">
        <v>44</v>
      </c>
      <c r="I307" s="4" t="s">
        <v>44</v>
      </c>
      <c r="J307" s="4" t="s">
        <v>44</v>
      </c>
      <c r="K307" s="4"/>
      <c r="L307" s="4" t="s">
        <v>44</v>
      </c>
      <c r="M307" s="4" t="s">
        <v>44</v>
      </c>
      <c r="N307" s="4">
        <v>1</v>
      </c>
      <c r="O307" s="4" t="s">
        <v>33</v>
      </c>
      <c r="P307" s="50">
        <v>114</v>
      </c>
      <c r="Q307" s="50" t="s">
        <v>914</v>
      </c>
      <c r="R307" s="4">
        <v>8040807</v>
      </c>
      <c r="S307" s="4">
        <v>1</v>
      </c>
      <c r="T307" s="5">
        <v>43903</v>
      </c>
      <c r="U307" s="24" t="s">
        <v>913</v>
      </c>
      <c r="V307" s="5">
        <v>43903</v>
      </c>
      <c r="W307" s="4">
        <v>1</v>
      </c>
      <c r="X307" s="4"/>
      <c r="Y307" s="4"/>
      <c r="Z307" s="4">
        <v>2</v>
      </c>
      <c r="AA307" s="4" t="s">
        <v>503</v>
      </c>
      <c r="AB307" s="4">
        <v>5</v>
      </c>
      <c r="AC307" s="4" t="s">
        <v>496</v>
      </c>
      <c r="AE307" s="1" t="s">
        <v>915</v>
      </c>
    </row>
    <row r="308" spans="1:32" s="7" customFormat="1" x14ac:dyDescent="0.3">
      <c r="A308" s="50" t="s">
        <v>490</v>
      </c>
      <c r="B308" s="50" t="s">
        <v>31</v>
      </c>
      <c r="C308" s="50" t="s">
        <v>32</v>
      </c>
      <c r="D308" s="53" t="s">
        <v>916</v>
      </c>
      <c r="E308" s="6">
        <v>43903</v>
      </c>
      <c r="F308" s="2" t="s">
        <v>492</v>
      </c>
      <c r="G308" s="2" t="s">
        <v>493</v>
      </c>
      <c r="H308" s="4" t="s">
        <v>44</v>
      </c>
      <c r="I308" s="4" t="s">
        <v>44</v>
      </c>
      <c r="J308" s="4" t="s">
        <v>44</v>
      </c>
      <c r="K308" s="4"/>
      <c r="L308" s="4" t="s">
        <v>44</v>
      </c>
      <c r="M308" s="4" t="s">
        <v>44</v>
      </c>
      <c r="N308" s="4">
        <v>1</v>
      </c>
      <c r="O308" s="4" t="s">
        <v>33</v>
      </c>
      <c r="P308" s="50">
        <v>114</v>
      </c>
      <c r="Q308" s="50" t="s">
        <v>917</v>
      </c>
      <c r="R308" s="4">
        <v>8126647</v>
      </c>
      <c r="S308" s="4">
        <v>1</v>
      </c>
      <c r="T308" s="5">
        <v>43903</v>
      </c>
      <c r="U308" s="24" t="s">
        <v>916</v>
      </c>
      <c r="V308" s="5">
        <v>43903</v>
      </c>
      <c r="W308" s="4">
        <v>1</v>
      </c>
      <c r="X308" s="4"/>
      <c r="Y308" s="4"/>
      <c r="Z308" s="4">
        <v>1</v>
      </c>
      <c r="AA308" s="4" t="s">
        <v>533</v>
      </c>
      <c r="AB308" s="4">
        <v>6</v>
      </c>
      <c r="AC308" s="4" t="s">
        <v>558</v>
      </c>
      <c r="AE308" s="1" t="s">
        <v>918</v>
      </c>
    </row>
    <row r="309" spans="1:32" s="7" customFormat="1" x14ac:dyDescent="0.3">
      <c r="A309" s="50" t="s">
        <v>490</v>
      </c>
      <c r="B309" s="50" t="s">
        <v>31</v>
      </c>
      <c r="C309" s="50" t="s">
        <v>32</v>
      </c>
      <c r="D309" s="53" t="s">
        <v>919</v>
      </c>
      <c r="E309" s="6">
        <v>43903</v>
      </c>
      <c r="F309" s="2" t="s">
        <v>492</v>
      </c>
      <c r="G309" s="2" t="s">
        <v>493</v>
      </c>
      <c r="H309" s="4" t="s">
        <v>44</v>
      </c>
      <c r="I309" s="4" t="s">
        <v>44</v>
      </c>
      <c r="J309" s="4" t="s">
        <v>44</v>
      </c>
      <c r="K309" s="4"/>
      <c r="L309" s="4" t="s">
        <v>44</v>
      </c>
      <c r="M309" s="4" t="s">
        <v>44</v>
      </c>
      <c r="N309" s="4">
        <v>1</v>
      </c>
      <c r="O309" s="4" t="s">
        <v>33</v>
      </c>
      <c r="P309" s="50">
        <v>114</v>
      </c>
      <c r="Q309" s="50" t="s">
        <v>920</v>
      </c>
      <c r="R309" s="4">
        <v>8028254</v>
      </c>
      <c r="S309" s="4">
        <v>1</v>
      </c>
      <c r="T309" s="5">
        <v>43903</v>
      </c>
      <c r="U309" s="24" t="s">
        <v>919</v>
      </c>
      <c r="V309" s="5">
        <v>43903</v>
      </c>
      <c r="W309" s="4">
        <v>1</v>
      </c>
      <c r="X309" s="4"/>
      <c r="Y309" s="4"/>
      <c r="Z309" s="4">
        <v>1</v>
      </c>
      <c r="AA309" s="4" t="s">
        <v>577</v>
      </c>
      <c r="AB309" s="4">
        <v>5</v>
      </c>
      <c r="AC309" s="4" t="s">
        <v>496</v>
      </c>
      <c r="AE309" s="1" t="s">
        <v>921</v>
      </c>
    </row>
    <row r="310" spans="1:32" s="7" customFormat="1" x14ac:dyDescent="0.3">
      <c r="A310" s="50" t="s">
        <v>490</v>
      </c>
      <c r="B310" s="50" t="s">
        <v>31</v>
      </c>
      <c r="C310" s="50" t="s">
        <v>32</v>
      </c>
      <c r="D310" s="53" t="s">
        <v>922</v>
      </c>
      <c r="E310" s="6">
        <v>43903</v>
      </c>
      <c r="F310" s="2" t="s">
        <v>492</v>
      </c>
      <c r="G310" s="2" t="s">
        <v>493</v>
      </c>
      <c r="H310" s="4" t="s">
        <v>44</v>
      </c>
      <c r="I310" s="4" t="s">
        <v>44</v>
      </c>
      <c r="J310" s="4" t="s">
        <v>44</v>
      </c>
      <c r="K310" s="4"/>
      <c r="L310" s="4" t="s">
        <v>44</v>
      </c>
      <c r="M310" s="4" t="s">
        <v>44</v>
      </c>
      <c r="N310" s="4">
        <v>1</v>
      </c>
      <c r="O310" s="4" t="s">
        <v>33</v>
      </c>
      <c r="P310" s="50">
        <v>114</v>
      </c>
      <c r="Q310" s="50" t="s">
        <v>923</v>
      </c>
      <c r="R310" s="4">
        <v>8037029</v>
      </c>
      <c r="S310" s="4">
        <v>1</v>
      </c>
      <c r="T310" s="5">
        <v>43903</v>
      </c>
      <c r="U310" s="24" t="s">
        <v>922</v>
      </c>
      <c r="V310" s="5">
        <v>43903</v>
      </c>
      <c r="W310" s="4">
        <v>1</v>
      </c>
      <c r="X310" s="4"/>
      <c r="Y310" s="4"/>
      <c r="Z310" s="4">
        <v>2</v>
      </c>
      <c r="AA310" s="4" t="s">
        <v>503</v>
      </c>
      <c r="AB310" s="4">
        <v>5</v>
      </c>
      <c r="AC310" s="4" t="s">
        <v>496</v>
      </c>
      <c r="AE310" s="1" t="s">
        <v>924</v>
      </c>
    </row>
    <row r="311" spans="1:32" s="7" customFormat="1" x14ac:dyDescent="0.3">
      <c r="A311" s="50" t="s">
        <v>490</v>
      </c>
      <c r="B311" s="50" t="s">
        <v>31</v>
      </c>
      <c r="C311" s="50" t="s">
        <v>32</v>
      </c>
      <c r="D311" s="53" t="s">
        <v>925</v>
      </c>
      <c r="E311" s="6">
        <v>43903</v>
      </c>
      <c r="F311" s="2" t="s">
        <v>492</v>
      </c>
      <c r="G311" s="2" t="s">
        <v>493</v>
      </c>
      <c r="H311" s="4" t="s">
        <v>44</v>
      </c>
      <c r="I311" s="4" t="s">
        <v>44</v>
      </c>
      <c r="J311" s="4" t="s">
        <v>44</v>
      </c>
      <c r="K311" s="4"/>
      <c r="L311" s="4" t="s">
        <v>44</v>
      </c>
      <c r="M311" s="4" t="s">
        <v>44</v>
      </c>
      <c r="N311" s="4">
        <v>1</v>
      </c>
      <c r="O311" s="4" t="s">
        <v>33</v>
      </c>
      <c r="P311" s="50">
        <v>114</v>
      </c>
      <c r="Q311" s="50" t="s">
        <v>926</v>
      </c>
      <c r="R311" s="4">
        <v>8031432</v>
      </c>
      <c r="S311" s="4">
        <v>1</v>
      </c>
      <c r="T311" s="5">
        <v>43903</v>
      </c>
      <c r="U311" s="24" t="s">
        <v>925</v>
      </c>
      <c r="V311" s="5">
        <v>43903</v>
      </c>
      <c r="W311" s="4">
        <v>1</v>
      </c>
      <c r="X311" s="4"/>
      <c r="Y311" s="4"/>
      <c r="Z311" s="4">
        <v>1</v>
      </c>
      <c r="AA311" s="4" t="s">
        <v>577</v>
      </c>
      <c r="AB311" s="4">
        <v>5</v>
      </c>
      <c r="AC311" s="4" t="s">
        <v>558</v>
      </c>
      <c r="AE311" s="1" t="s">
        <v>927</v>
      </c>
    </row>
    <row r="312" spans="1:32" x14ac:dyDescent="0.3">
      <c r="A312" s="50" t="s">
        <v>490</v>
      </c>
      <c r="B312" s="50" t="s">
        <v>31</v>
      </c>
      <c r="C312" s="50" t="s">
        <v>32</v>
      </c>
      <c r="D312" s="53" t="s">
        <v>928</v>
      </c>
      <c r="E312" s="6">
        <v>43903</v>
      </c>
      <c r="F312" s="2" t="s">
        <v>492</v>
      </c>
      <c r="G312" s="2" t="s">
        <v>493</v>
      </c>
      <c r="H312" s="4" t="s">
        <v>44</v>
      </c>
      <c r="I312" s="4" t="s">
        <v>44</v>
      </c>
      <c r="J312" s="4" t="s">
        <v>44</v>
      </c>
      <c r="K312" s="4"/>
      <c r="L312" s="4" t="s">
        <v>44</v>
      </c>
      <c r="M312" s="4" t="s">
        <v>44</v>
      </c>
      <c r="N312" s="4">
        <v>1</v>
      </c>
      <c r="O312" s="4" t="s">
        <v>33</v>
      </c>
      <c r="P312" s="50">
        <v>114</v>
      </c>
      <c r="Q312" s="50" t="s">
        <v>929</v>
      </c>
      <c r="R312" s="4">
        <v>8037935</v>
      </c>
      <c r="S312" s="4">
        <v>1</v>
      </c>
      <c r="T312" s="5">
        <v>43903</v>
      </c>
      <c r="U312" s="24" t="s">
        <v>928</v>
      </c>
      <c r="V312" s="5">
        <v>43903</v>
      </c>
      <c r="W312" s="4">
        <v>1</v>
      </c>
      <c r="X312" s="4"/>
      <c r="Y312" s="4"/>
      <c r="Z312" s="4">
        <v>1</v>
      </c>
      <c r="AA312" s="4" t="s">
        <v>577</v>
      </c>
      <c r="AB312" s="4">
        <v>5</v>
      </c>
      <c r="AC312" s="4" t="s">
        <v>558</v>
      </c>
      <c r="AD312" s="7"/>
      <c r="AE312" s="1" t="s">
        <v>930</v>
      </c>
      <c r="AF312" s="7"/>
    </row>
    <row r="313" spans="1:32" x14ac:dyDescent="0.3">
      <c r="A313" s="50" t="s">
        <v>490</v>
      </c>
      <c r="B313" s="50" t="s">
        <v>31</v>
      </c>
      <c r="C313" s="50" t="s">
        <v>32</v>
      </c>
      <c r="D313" s="53" t="s">
        <v>931</v>
      </c>
      <c r="E313" s="6">
        <v>43903</v>
      </c>
      <c r="F313" s="2" t="s">
        <v>492</v>
      </c>
      <c r="G313" s="2" t="s">
        <v>493</v>
      </c>
      <c r="H313" s="4" t="s">
        <v>44</v>
      </c>
      <c r="I313" s="4" t="s">
        <v>44</v>
      </c>
      <c r="J313" s="4" t="s">
        <v>44</v>
      </c>
      <c r="K313" s="4"/>
      <c r="L313" s="4" t="s">
        <v>44</v>
      </c>
      <c r="M313" s="4" t="s">
        <v>44</v>
      </c>
      <c r="N313" s="4">
        <v>1</v>
      </c>
      <c r="O313" s="4" t="s">
        <v>33</v>
      </c>
      <c r="P313" s="50">
        <v>114</v>
      </c>
      <c r="Q313" s="50" t="s">
        <v>932</v>
      </c>
      <c r="R313" s="4">
        <v>8163680</v>
      </c>
      <c r="S313" s="4">
        <v>1</v>
      </c>
      <c r="T313" s="5">
        <v>43903</v>
      </c>
      <c r="U313" s="24" t="s">
        <v>931</v>
      </c>
      <c r="V313" s="5">
        <v>43903</v>
      </c>
      <c r="W313" s="4">
        <v>1</v>
      </c>
      <c r="X313" s="4"/>
      <c r="Y313" s="4"/>
      <c r="Z313" s="4">
        <v>2</v>
      </c>
      <c r="AA313" s="4" t="s">
        <v>503</v>
      </c>
      <c r="AB313" s="4">
        <v>3</v>
      </c>
      <c r="AC313" s="4" t="s">
        <v>496</v>
      </c>
      <c r="AD313" s="7"/>
      <c r="AE313" s="1" t="s">
        <v>933</v>
      </c>
      <c r="AF313" s="7"/>
    </row>
    <row r="314" spans="1:32" x14ac:dyDescent="0.3">
      <c r="A314" s="50" t="s">
        <v>490</v>
      </c>
      <c r="B314" s="50" t="s">
        <v>31</v>
      </c>
      <c r="C314" s="50" t="s">
        <v>32</v>
      </c>
      <c r="D314" s="53" t="s">
        <v>934</v>
      </c>
      <c r="E314" s="6">
        <v>43903</v>
      </c>
      <c r="F314" s="2" t="s">
        <v>492</v>
      </c>
      <c r="G314" s="2" t="s">
        <v>493</v>
      </c>
      <c r="H314" s="4" t="s">
        <v>44</v>
      </c>
      <c r="I314" s="4" t="s">
        <v>44</v>
      </c>
      <c r="J314" s="4" t="s">
        <v>44</v>
      </c>
      <c r="K314" s="4"/>
      <c r="L314" s="4" t="s">
        <v>44</v>
      </c>
      <c r="M314" s="4" t="s">
        <v>44</v>
      </c>
      <c r="N314" s="4">
        <v>1</v>
      </c>
      <c r="O314" s="4" t="s">
        <v>33</v>
      </c>
      <c r="P314" s="50">
        <v>114</v>
      </c>
      <c r="Q314" s="50" t="s">
        <v>935</v>
      </c>
      <c r="R314" s="4">
        <v>8124640</v>
      </c>
      <c r="S314" s="4">
        <v>1</v>
      </c>
      <c r="T314" s="5">
        <v>43903</v>
      </c>
      <c r="U314" s="24" t="s">
        <v>934</v>
      </c>
      <c r="V314" s="5">
        <v>43903</v>
      </c>
      <c r="W314" s="4">
        <v>1</v>
      </c>
      <c r="X314" s="4"/>
      <c r="Y314" s="4"/>
      <c r="Z314" s="4">
        <v>1</v>
      </c>
      <c r="AA314" s="4" t="s">
        <v>533</v>
      </c>
      <c r="AB314" s="4">
        <v>6</v>
      </c>
      <c r="AC314" s="4" t="s">
        <v>558</v>
      </c>
      <c r="AD314" s="7"/>
      <c r="AE314" s="1" t="s">
        <v>936</v>
      </c>
      <c r="AF314" s="7"/>
    </row>
    <row r="315" spans="1:32" x14ac:dyDescent="0.3">
      <c r="A315" s="50" t="s">
        <v>490</v>
      </c>
      <c r="B315" s="50" t="s">
        <v>31</v>
      </c>
      <c r="C315" s="50" t="s">
        <v>32</v>
      </c>
      <c r="D315" s="53" t="s">
        <v>937</v>
      </c>
      <c r="E315" s="6">
        <v>43903</v>
      </c>
      <c r="F315" s="2" t="s">
        <v>492</v>
      </c>
      <c r="G315" s="2" t="s">
        <v>493</v>
      </c>
      <c r="H315" s="4" t="s">
        <v>44</v>
      </c>
      <c r="I315" s="4" t="s">
        <v>44</v>
      </c>
      <c r="J315" s="4" t="s">
        <v>44</v>
      </c>
      <c r="K315" s="4"/>
      <c r="L315" s="4" t="s">
        <v>44</v>
      </c>
      <c r="M315" s="4" t="s">
        <v>44</v>
      </c>
      <c r="N315" s="4">
        <v>1</v>
      </c>
      <c r="O315" s="4" t="s">
        <v>33</v>
      </c>
      <c r="P315" s="50">
        <v>114</v>
      </c>
      <c r="Q315" s="50" t="s">
        <v>938</v>
      </c>
      <c r="R315" s="4">
        <v>8151033</v>
      </c>
      <c r="S315" s="4">
        <v>1</v>
      </c>
      <c r="T315" s="5">
        <v>43903</v>
      </c>
      <c r="U315" s="24" t="s">
        <v>937</v>
      </c>
      <c r="V315" s="5">
        <v>43903</v>
      </c>
      <c r="W315" s="4">
        <v>1</v>
      </c>
      <c r="X315" s="4"/>
      <c r="Y315" s="4"/>
      <c r="Z315" s="4">
        <v>1</v>
      </c>
      <c r="AA315" s="4" t="s">
        <v>495</v>
      </c>
      <c r="AB315" s="4">
        <v>3</v>
      </c>
      <c r="AC315" s="4" t="s">
        <v>537</v>
      </c>
      <c r="AD315" s="7"/>
      <c r="AE315" s="1" t="s">
        <v>936</v>
      </c>
      <c r="AF315" s="7"/>
    </row>
    <row r="316" spans="1:32" x14ac:dyDescent="0.3">
      <c r="A316" s="50" t="s">
        <v>490</v>
      </c>
      <c r="B316" s="50" t="s">
        <v>31</v>
      </c>
      <c r="C316" s="50" t="s">
        <v>32</v>
      </c>
      <c r="D316" s="53" t="s">
        <v>939</v>
      </c>
      <c r="E316" s="6">
        <v>43903</v>
      </c>
      <c r="F316" s="2" t="s">
        <v>492</v>
      </c>
      <c r="G316" s="2" t="s">
        <v>493</v>
      </c>
      <c r="H316" s="4" t="s">
        <v>44</v>
      </c>
      <c r="I316" s="4" t="s">
        <v>44</v>
      </c>
      <c r="J316" s="4" t="s">
        <v>44</v>
      </c>
      <c r="K316" s="4"/>
      <c r="L316" s="4" t="s">
        <v>44</v>
      </c>
      <c r="M316" s="4" t="s">
        <v>44</v>
      </c>
      <c r="N316" s="4">
        <v>1</v>
      </c>
      <c r="O316" s="4" t="s">
        <v>33</v>
      </c>
      <c r="P316" s="50">
        <v>114</v>
      </c>
      <c r="Q316" s="50" t="s">
        <v>940</v>
      </c>
      <c r="R316" s="4">
        <v>8040850</v>
      </c>
      <c r="S316" s="4">
        <v>1</v>
      </c>
      <c r="T316" s="5">
        <v>43903</v>
      </c>
      <c r="U316" s="24" t="s">
        <v>939</v>
      </c>
      <c r="V316" s="5">
        <v>43903</v>
      </c>
      <c r="W316" s="4">
        <v>1</v>
      </c>
      <c r="X316" s="4"/>
      <c r="Y316" s="4"/>
      <c r="Z316" s="4">
        <v>1</v>
      </c>
      <c r="AA316" s="4" t="s">
        <v>613</v>
      </c>
      <c r="AB316" s="4">
        <v>5</v>
      </c>
      <c r="AC316" s="4" t="s">
        <v>496</v>
      </c>
      <c r="AD316" s="7"/>
      <c r="AE316" s="1" t="s">
        <v>936</v>
      </c>
      <c r="AF316" s="7"/>
    </row>
    <row r="317" spans="1:32" x14ac:dyDescent="0.3">
      <c r="A317" s="50" t="s">
        <v>490</v>
      </c>
      <c r="B317" s="50" t="s">
        <v>31</v>
      </c>
      <c r="C317" s="50" t="s">
        <v>32</v>
      </c>
      <c r="D317" s="53" t="s">
        <v>941</v>
      </c>
      <c r="E317" s="6">
        <v>43903</v>
      </c>
      <c r="F317" s="2" t="s">
        <v>492</v>
      </c>
      <c r="G317" s="2" t="s">
        <v>493</v>
      </c>
      <c r="H317" s="4" t="s">
        <v>44</v>
      </c>
      <c r="I317" s="4" t="s">
        <v>44</v>
      </c>
      <c r="J317" s="4" t="s">
        <v>44</v>
      </c>
      <c r="K317" s="4"/>
      <c r="L317" s="4" t="s">
        <v>44</v>
      </c>
      <c r="M317" s="4" t="s">
        <v>44</v>
      </c>
      <c r="N317" s="4">
        <v>1</v>
      </c>
      <c r="O317" s="4" t="s">
        <v>33</v>
      </c>
      <c r="P317" s="50">
        <v>114</v>
      </c>
      <c r="Q317" s="50" t="s">
        <v>942</v>
      </c>
      <c r="R317" s="4">
        <v>8149473</v>
      </c>
      <c r="S317" s="4">
        <v>1</v>
      </c>
      <c r="T317" s="5">
        <v>43903</v>
      </c>
      <c r="U317" s="24" t="s">
        <v>941</v>
      </c>
      <c r="V317" s="5">
        <v>43903</v>
      </c>
      <c r="W317" s="4">
        <v>1</v>
      </c>
      <c r="X317" s="4"/>
      <c r="Y317" s="4"/>
      <c r="Z317" s="4">
        <v>1</v>
      </c>
      <c r="AA317" s="4" t="s">
        <v>533</v>
      </c>
      <c r="AB317" s="4">
        <v>3</v>
      </c>
      <c r="AC317" s="4" t="s">
        <v>537</v>
      </c>
      <c r="AD317" s="7"/>
      <c r="AE317" s="1" t="s">
        <v>936</v>
      </c>
      <c r="AF317" s="7"/>
    </row>
    <row r="318" spans="1:32" x14ac:dyDescent="0.3">
      <c r="A318" s="50" t="s">
        <v>490</v>
      </c>
      <c r="B318" s="50" t="s">
        <v>31</v>
      </c>
      <c r="C318" s="50" t="s">
        <v>32</v>
      </c>
      <c r="D318" s="53" t="s">
        <v>943</v>
      </c>
      <c r="E318" s="6">
        <v>43903</v>
      </c>
      <c r="F318" s="2" t="s">
        <v>492</v>
      </c>
      <c r="G318" s="2" t="s">
        <v>493</v>
      </c>
      <c r="H318" s="4" t="s">
        <v>44</v>
      </c>
      <c r="I318" s="4" t="s">
        <v>44</v>
      </c>
      <c r="J318" s="4" t="s">
        <v>44</v>
      </c>
      <c r="K318" s="4"/>
      <c r="L318" s="4" t="s">
        <v>44</v>
      </c>
      <c r="M318" s="4" t="s">
        <v>44</v>
      </c>
      <c r="N318" s="4">
        <v>1</v>
      </c>
      <c r="O318" s="4" t="s">
        <v>33</v>
      </c>
      <c r="P318" s="50">
        <v>114</v>
      </c>
      <c r="Q318" s="50" t="s">
        <v>944</v>
      </c>
      <c r="R318" s="4">
        <v>7936502</v>
      </c>
      <c r="S318" s="4">
        <v>1</v>
      </c>
      <c r="T318" s="5">
        <v>43903</v>
      </c>
      <c r="U318" s="24" t="s">
        <v>943</v>
      </c>
      <c r="V318" s="5">
        <v>43903</v>
      </c>
      <c r="W318" s="4">
        <v>1</v>
      </c>
      <c r="X318" s="4"/>
      <c r="Y318" s="4"/>
      <c r="Z318" s="4">
        <v>1</v>
      </c>
      <c r="AA318" s="4" t="s">
        <v>572</v>
      </c>
      <c r="AB318" s="4">
        <v>2</v>
      </c>
      <c r="AC318" s="4" t="s">
        <v>558</v>
      </c>
      <c r="AD318" s="7"/>
      <c r="AE318" s="1" t="s">
        <v>945</v>
      </c>
      <c r="AF318" s="7"/>
    </row>
    <row r="319" spans="1:32" x14ac:dyDescent="0.3">
      <c r="A319" s="50" t="s">
        <v>490</v>
      </c>
      <c r="B319" s="50" t="s">
        <v>31</v>
      </c>
      <c r="C319" s="50" t="s">
        <v>32</v>
      </c>
      <c r="D319" s="53" t="s">
        <v>946</v>
      </c>
      <c r="E319" s="6">
        <v>43903</v>
      </c>
      <c r="F319" s="2" t="s">
        <v>492</v>
      </c>
      <c r="G319" s="2" t="s">
        <v>493</v>
      </c>
      <c r="H319" s="4" t="s">
        <v>44</v>
      </c>
      <c r="I319" s="4" t="s">
        <v>44</v>
      </c>
      <c r="J319" s="4" t="s">
        <v>44</v>
      </c>
      <c r="K319" s="4"/>
      <c r="L319" s="4" t="s">
        <v>44</v>
      </c>
      <c r="M319" s="4" t="s">
        <v>44</v>
      </c>
      <c r="N319" s="4">
        <v>1</v>
      </c>
      <c r="O319" s="4" t="s">
        <v>33</v>
      </c>
      <c r="P319" s="50">
        <v>114</v>
      </c>
      <c r="Q319" s="50" t="s">
        <v>947</v>
      </c>
      <c r="R319" s="4">
        <v>8165001</v>
      </c>
      <c r="S319" s="4">
        <v>1</v>
      </c>
      <c r="T319" s="5">
        <v>43903</v>
      </c>
      <c r="U319" s="24" t="s">
        <v>946</v>
      </c>
      <c r="V319" s="5">
        <v>43903</v>
      </c>
      <c r="W319" s="4">
        <v>1</v>
      </c>
      <c r="X319" s="4"/>
      <c r="Y319" s="4"/>
      <c r="Z319" s="4">
        <v>3</v>
      </c>
      <c r="AA319" s="4" t="s">
        <v>503</v>
      </c>
      <c r="AB319" s="4">
        <v>3</v>
      </c>
      <c r="AC319" s="4" t="s">
        <v>496</v>
      </c>
      <c r="AD319" s="7"/>
      <c r="AE319" s="1" t="s">
        <v>948</v>
      </c>
      <c r="AF319" s="7"/>
    </row>
    <row r="320" spans="1:32" x14ac:dyDescent="0.3">
      <c r="A320" s="50" t="s">
        <v>490</v>
      </c>
      <c r="B320" s="50" t="s">
        <v>31</v>
      </c>
      <c r="C320" s="50" t="s">
        <v>32</v>
      </c>
      <c r="D320" s="53" t="s">
        <v>949</v>
      </c>
      <c r="E320" s="6">
        <v>43903</v>
      </c>
      <c r="F320" s="2" t="s">
        <v>492</v>
      </c>
      <c r="G320" s="2" t="s">
        <v>493</v>
      </c>
      <c r="H320" s="4" t="s">
        <v>44</v>
      </c>
      <c r="I320" s="4" t="s">
        <v>44</v>
      </c>
      <c r="J320" s="4" t="s">
        <v>44</v>
      </c>
      <c r="K320" s="4"/>
      <c r="L320" s="4" t="s">
        <v>44</v>
      </c>
      <c r="M320" s="4" t="s">
        <v>44</v>
      </c>
      <c r="N320" s="4">
        <v>1</v>
      </c>
      <c r="O320" s="4" t="s">
        <v>33</v>
      </c>
      <c r="P320" s="50">
        <v>114</v>
      </c>
      <c r="Q320" s="50" t="s">
        <v>950</v>
      </c>
      <c r="R320" s="4">
        <v>8165832</v>
      </c>
      <c r="S320" s="4">
        <v>1</v>
      </c>
      <c r="T320" s="5">
        <v>43903</v>
      </c>
      <c r="U320" s="24" t="s">
        <v>949</v>
      </c>
      <c r="V320" s="5">
        <v>43903</v>
      </c>
      <c r="W320" s="4">
        <v>1</v>
      </c>
      <c r="X320" s="4"/>
      <c r="Y320" s="4"/>
      <c r="Z320" s="4">
        <v>2</v>
      </c>
      <c r="AA320" s="4" t="s">
        <v>503</v>
      </c>
      <c r="AB320" s="4">
        <v>3</v>
      </c>
      <c r="AC320" s="4" t="s">
        <v>558</v>
      </c>
      <c r="AD320" s="7"/>
      <c r="AE320" s="1" t="s">
        <v>948</v>
      </c>
      <c r="AF320" s="7"/>
    </row>
    <row r="321" spans="1:32" x14ac:dyDescent="0.3">
      <c r="A321" s="50" t="s">
        <v>490</v>
      </c>
      <c r="B321" s="50" t="s">
        <v>31</v>
      </c>
      <c r="C321" s="50" t="s">
        <v>32</v>
      </c>
      <c r="D321" s="53" t="s">
        <v>951</v>
      </c>
      <c r="E321" s="6">
        <v>43903</v>
      </c>
      <c r="F321" s="2" t="s">
        <v>492</v>
      </c>
      <c r="G321" s="2" t="s">
        <v>493</v>
      </c>
      <c r="H321" s="4" t="s">
        <v>44</v>
      </c>
      <c r="I321" s="4" t="s">
        <v>44</v>
      </c>
      <c r="J321" s="4" t="s">
        <v>44</v>
      </c>
      <c r="K321" s="4"/>
      <c r="L321" s="4" t="s">
        <v>44</v>
      </c>
      <c r="M321" s="4" t="s">
        <v>44</v>
      </c>
      <c r="N321" s="4">
        <v>1</v>
      </c>
      <c r="O321" s="4" t="s">
        <v>33</v>
      </c>
      <c r="P321" s="50">
        <v>114</v>
      </c>
      <c r="Q321" s="50" t="s">
        <v>952</v>
      </c>
      <c r="R321" s="4">
        <v>8155622</v>
      </c>
      <c r="S321" s="4">
        <v>1</v>
      </c>
      <c r="T321" s="5">
        <v>43903</v>
      </c>
      <c r="U321" s="24" t="s">
        <v>951</v>
      </c>
      <c r="V321" s="5">
        <v>43903</v>
      </c>
      <c r="W321" s="4">
        <v>1</v>
      </c>
      <c r="X321" s="4"/>
      <c r="Y321" s="4"/>
      <c r="Z321" s="4">
        <v>2</v>
      </c>
      <c r="AA321" s="4" t="s">
        <v>503</v>
      </c>
      <c r="AB321" s="4">
        <v>3</v>
      </c>
      <c r="AC321" s="4" t="s">
        <v>558</v>
      </c>
      <c r="AD321" s="7"/>
      <c r="AE321" s="1" t="s">
        <v>953</v>
      </c>
      <c r="AF321" s="7"/>
    </row>
    <row r="322" spans="1:32" x14ac:dyDescent="0.3">
      <c r="A322" s="50" t="s">
        <v>490</v>
      </c>
      <c r="B322" s="50" t="s">
        <v>31</v>
      </c>
      <c r="C322" s="50" t="s">
        <v>32</v>
      </c>
      <c r="D322" s="53" t="s">
        <v>954</v>
      </c>
      <c r="E322" s="6">
        <v>43903</v>
      </c>
      <c r="F322" s="2" t="s">
        <v>492</v>
      </c>
      <c r="G322" s="2" t="s">
        <v>493</v>
      </c>
      <c r="H322" s="4" t="s">
        <v>44</v>
      </c>
      <c r="I322" s="4" t="s">
        <v>44</v>
      </c>
      <c r="J322" s="4" t="s">
        <v>44</v>
      </c>
      <c r="K322" s="4"/>
      <c r="L322" s="4" t="s">
        <v>44</v>
      </c>
      <c r="M322" s="4" t="s">
        <v>44</v>
      </c>
      <c r="N322" s="4">
        <v>1</v>
      </c>
      <c r="O322" s="4" t="s">
        <v>33</v>
      </c>
      <c r="P322" s="50">
        <v>114</v>
      </c>
      <c r="Q322" s="50" t="s">
        <v>955</v>
      </c>
      <c r="R322" s="4">
        <v>8038832</v>
      </c>
      <c r="S322" s="4">
        <v>1</v>
      </c>
      <c r="T322" s="5">
        <v>43903</v>
      </c>
      <c r="U322" s="24" t="s">
        <v>954</v>
      </c>
      <c r="V322" s="5">
        <v>43903</v>
      </c>
      <c r="W322" s="4">
        <v>1</v>
      </c>
      <c r="X322" s="4"/>
      <c r="Y322" s="4"/>
      <c r="Z322" s="4">
        <v>2</v>
      </c>
      <c r="AA322" s="4" t="s">
        <v>503</v>
      </c>
      <c r="AB322" s="4">
        <v>5</v>
      </c>
      <c r="AC322" s="4" t="s">
        <v>496</v>
      </c>
      <c r="AD322" s="7"/>
      <c r="AE322" s="1" t="s">
        <v>956</v>
      </c>
      <c r="AF322" s="7"/>
    </row>
    <row r="323" spans="1:32" x14ac:dyDescent="0.3">
      <c r="A323" s="50" t="s">
        <v>490</v>
      </c>
      <c r="B323" s="50" t="s">
        <v>31</v>
      </c>
      <c r="C323" s="50" t="s">
        <v>32</v>
      </c>
      <c r="D323" s="53" t="s">
        <v>957</v>
      </c>
      <c r="E323" s="6">
        <v>43903</v>
      </c>
      <c r="F323" s="2" t="s">
        <v>492</v>
      </c>
      <c r="G323" s="2" t="s">
        <v>493</v>
      </c>
      <c r="H323" s="4" t="s">
        <v>44</v>
      </c>
      <c r="I323" s="4" t="s">
        <v>44</v>
      </c>
      <c r="J323" s="4" t="s">
        <v>44</v>
      </c>
      <c r="K323" s="4"/>
      <c r="L323" s="4" t="s">
        <v>44</v>
      </c>
      <c r="M323" s="4" t="s">
        <v>44</v>
      </c>
      <c r="N323" s="4">
        <v>1</v>
      </c>
      <c r="O323" s="4" t="s">
        <v>33</v>
      </c>
      <c r="P323" s="50">
        <v>114</v>
      </c>
      <c r="Q323" s="50" t="s">
        <v>958</v>
      </c>
      <c r="R323" s="4">
        <v>8035578</v>
      </c>
      <c r="S323" s="4">
        <v>1</v>
      </c>
      <c r="T323" s="5">
        <v>43903</v>
      </c>
      <c r="U323" s="24" t="s">
        <v>957</v>
      </c>
      <c r="V323" s="5">
        <v>43903</v>
      </c>
      <c r="W323" s="4">
        <v>1</v>
      </c>
      <c r="X323" s="4"/>
      <c r="Y323" s="4"/>
      <c r="Z323" s="4">
        <v>1</v>
      </c>
      <c r="AA323" s="4" t="s">
        <v>577</v>
      </c>
      <c r="AB323" s="4">
        <v>5</v>
      </c>
      <c r="AC323" s="4" t="s">
        <v>496</v>
      </c>
      <c r="AD323" s="7"/>
      <c r="AE323" s="1" t="s">
        <v>959</v>
      </c>
      <c r="AF323" s="7"/>
    </row>
    <row r="324" spans="1:32" x14ac:dyDescent="0.3">
      <c r="A324" s="50" t="s">
        <v>490</v>
      </c>
      <c r="B324" s="50" t="s">
        <v>31</v>
      </c>
      <c r="C324" s="50" t="s">
        <v>32</v>
      </c>
      <c r="D324" s="53" t="s">
        <v>960</v>
      </c>
      <c r="E324" s="6">
        <v>43903</v>
      </c>
      <c r="F324" s="2" t="s">
        <v>492</v>
      </c>
      <c r="G324" s="2" t="s">
        <v>493</v>
      </c>
      <c r="H324" s="4" t="s">
        <v>44</v>
      </c>
      <c r="I324" s="4" t="s">
        <v>44</v>
      </c>
      <c r="J324" s="4" t="s">
        <v>44</v>
      </c>
      <c r="K324" s="4"/>
      <c r="L324" s="4" t="s">
        <v>44</v>
      </c>
      <c r="M324" s="4" t="s">
        <v>44</v>
      </c>
      <c r="N324" s="4">
        <v>1</v>
      </c>
      <c r="O324" s="4" t="s">
        <v>33</v>
      </c>
      <c r="P324" s="50">
        <v>114</v>
      </c>
      <c r="Q324" s="50" t="s">
        <v>961</v>
      </c>
      <c r="R324" s="4">
        <v>8041317</v>
      </c>
      <c r="S324" s="4">
        <v>1</v>
      </c>
      <c r="T324" s="5">
        <v>43903</v>
      </c>
      <c r="U324" s="24" t="s">
        <v>960</v>
      </c>
      <c r="V324" s="5">
        <v>43903</v>
      </c>
      <c r="W324" s="4">
        <v>1</v>
      </c>
      <c r="X324" s="4"/>
      <c r="Y324" s="4"/>
      <c r="Z324" s="4">
        <v>1</v>
      </c>
      <c r="AA324" s="4" t="s">
        <v>577</v>
      </c>
      <c r="AB324" s="4">
        <v>5</v>
      </c>
      <c r="AC324" s="4" t="s">
        <v>558</v>
      </c>
      <c r="AD324" s="7"/>
      <c r="AE324" s="1" t="s">
        <v>962</v>
      </c>
      <c r="AF324" s="7"/>
    </row>
    <row r="325" spans="1:32" x14ac:dyDescent="0.3">
      <c r="A325" s="50" t="s">
        <v>490</v>
      </c>
      <c r="B325" s="50" t="s">
        <v>31</v>
      </c>
      <c r="C325" s="50" t="s">
        <v>32</v>
      </c>
      <c r="D325" s="53" t="s">
        <v>963</v>
      </c>
      <c r="E325" s="6">
        <v>43903</v>
      </c>
      <c r="F325" s="2" t="s">
        <v>492</v>
      </c>
      <c r="G325" s="2" t="s">
        <v>493</v>
      </c>
      <c r="H325" s="4" t="s">
        <v>44</v>
      </c>
      <c r="I325" s="4" t="s">
        <v>44</v>
      </c>
      <c r="J325" s="4" t="s">
        <v>44</v>
      </c>
      <c r="K325" s="4"/>
      <c r="L325" s="4" t="s">
        <v>44</v>
      </c>
      <c r="M325" s="4" t="s">
        <v>44</v>
      </c>
      <c r="N325" s="4">
        <v>1</v>
      </c>
      <c r="O325" s="4" t="s">
        <v>33</v>
      </c>
      <c r="P325" s="50">
        <v>114</v>
      </c>
      <c r="Q325" s="50" t="s">
        <v>964</v>
      </c>
      <c r="R325" s="4">
        <v>8045405</v>
      </c>
      <c r="S325" s="4">
        <v>1</v>
      </c>
      <c r="T325" s="5">
        <v>43903</v>
      </c>
      <c r="U325" s="24" t="s">
        <v>963</v>
      </c>
      <c r="V325" s="5">
        <v>43903</v>
      </c>
      <c r="W325" s="4">
        <v>1</v>
      </c>
      <c r="X325" s="4"/>
      <c r="Y325" s="4"/>
      <c r="Z325" s="4">
        <v>2</v>
      </c>
      <c r="AA325" s="4" t="s">
        <v>503</v>
      </c>
      <c r="AB325" s="4">
        <v>5</v>
      </c>
      <c r="AC325" s="4" t="s">
        <v>496</v>
      </c>
      <c r="AD325" s="7"/>
      <c r="AE325" s="1" t="s">
        <v>965</v>
      </c>
      <c r="AF325" s="7"/>
    </row>
    <row r="326" spans="1:32" x14ac:dyDescent="0.3">
      <c r="A326" s="50" t="s">
        <v>490</v>
      </c>
      <c r="B326" s="50" t="s">
        <v>31</v>
      </c>
      <c r="C326" s="50" t="s">
        <v>32</v>
      </c>
      <c r="D326" s="53" t="s">
        <v>966</v>
      </c>
      <c r="E326" s="6">
        <v>43906</v>
      </c>
      <c r="F326" s="2" t="s">
        <v>492</v>
      </c>
      <c r="G326" s="2" t="s">
        <v>493</v>
      </c>
      <c r="H326" s="4" t="s">
        <v>44</v>
      </c>
      <c r="I326" s="4" t="s">
        <v>44</v>
      </c>
      <c r="J326" s="4" t="s">
        <v>44</v>
      </c>
      <c r="K326" s="4"/>
      <c r="L326" s="4" t="s">
        <v>44</v>
      </c>
      <c r="M326" s="4" t="s">
        <v>44</v>
      </c>
      <c r="N326" s="4">
        <v>1</v>
      </c>
      <c r="O326" s="4" t="s">
        <v>33</v>
      </c>
      <c r="P326" s="50">
        <v>114</v>
      </c>
      <c r="Q326" s="50" t="s">
        <v>967</v>
      </c>
      <c r="R326" s="4">
        <v>8028317</v>
      </c>
      <c r="S326" s="4">
        <v>1</v>
      </c>
      <c r="T326" s="5">
        <v>43906</v>
      </c>
      <c r="U326" s="24" t="s">
        <v>966</v>
      </c>
      <c r="V326" s="5">
        <v>43906</v>
      </c>
      <c r="W326" s="4">
        <v>1</v>
      </c>
      <c r="X326" s="4"/>
      <c r="Y326" s="4"/>
      <c r="Z326" s="4">
        <v>1</v>
      </c>
      <c r="AA326" s="51" t="s">
        <v>577</v>
      </c>
      <c r="AB326" s="4">
        <v>5</v>
      </c>
      <c r="AC326" s="4" t="s">
        <v>565</v>
      </c>
      <c r="AD326" s="7"/>
      <c r="AE326" s="1" t="s">
        <v>968</v>
      </c>
      <c r="AF326" s="7"/>
    </row>
    <row r="327" spans="1:32" x14ac:dyDescent="0.3">
      <c r="A327" s="50" t="s">
        <v>490</v>
      </c>
      <c r="B327" s="50" t="s">
        <v>31</v>
      </c>
      <c r="C327" s="50" t="s">
        <v>32</v>
      </c>
      <c r="D327" s="53" t="s">
        <v>969</v>
      </c>
      <c r="E327" s="6">
        <v>43906</v>
      </c>
      <c r="F327" s="2" t="s">
        <v>492</v>
      </c>
      <c r="G327" s="2" t="s">
        <v>493</v>
      </c>
      <c r="H327" s="4" t="s">
        <v>44</v>
      </c>
      <c r="I327" s="4" t="s">
        <v>44</v>
      </c>
      <c r="J327" s="4" t="s">
        <v>44</v>
      </c>
      <c r="K327" s="4"/>
      <c r="L327" s="4" t="s">
        <v>44</v>
      </c>
      <c r="M327" s="4" t="s">
        <v>44</v>
      </c>
      <c r="N327" s="4">
        <v>1</v>
      </c>
      <c r="O327" s="4" t="s">
        <v>33</v>
      </c>
      <c r="P327" s="50">
        <v>114</v>
      </c>
      <c r="Q327" s="50" t="s">
        <v>970</v>
      </c>
      <c r="R327" s="4">
        <v>8165590</v>
      </c>
      <c r="S327" s="4">
        <v>1</v>
      </c>
      <c r="T327" s="5">
        <v>43906</v>
      </c>
      <c r="U327" s="24" t="s">
        <v>969</v>
      </c>
      <c r="V327" s="5">
        <v>43906</v>
      </c>
      <c r="W327" s="4">
        <v>1</v>
      </c>
      <c r="X327" s="4"/>
      <c r="Y327" s="4"/>
      <c r="Z327" s="4">
        <v>1</v>
      </c>
      <c r="AA327" s="4" t="s">
        <v>495</v>
      </c>
      <c r="AB327" s="4">
        <v>3</v>
      </c>
      <c r="AC327" s="4" t="s">
        <v>496</v>
      </c>
      <c r="AD327" s="7"/>
      <c r="AE327" s="1" t="s">
        <v>971</v>
      </c>
      <c r="AF327" s="7"/>
    </row>
    <row r="328" spans="1:32" x14ac:dyDescent="0.3">
      <c r="A328" s="50" t="s">
        <v>490</v>
      </c>
      <c r="B328" s="50" t="s">
        <v>31</v>
      </c>
      <c r="C328" s="50" t="s">
        <v>32</v>
      </c>
      <c r="D328" s="53" t="s">
        <v>972</v>
      </c>
      <c r="E328" s="6">
        <v>43906</v>
      </c>
      <c r="F328" s="2" t="s">
        <v>492</v>
      </c>
      <c r="G328" s="2" t="s">
        <v>493</v>
      </c>
      <c r="H328" s="4" t="s">
        <v>44</v>
      </c>
      <c r="I328" s="4" t="s">
        <v>44</v>
      </c>
      <c r="J328" s="4" t="s">
        <v>44</v>
      </c>
      <c r="K328" s="4"/>
      <c r="L328" s="4" t="s">
        <v>44</v>
      </c>
      <c r="M328" s="4" t="s">
        <v>44</v>
      </c>
      <c r="N328" s="4">
        <v>1</v>
      </c>
      <c r="O328" s="4" t="s">
        <v>33</v>
      </c>
      <c r="P328" s="50">
        <v>114</v>
      </c>
      <c r="Q328" s="50" t="s">
        <v>973</v>
      </c>
      <c r="R328" s="4">
        <v>8189103</v>
      </c>
      <c r="S328" s="4">
        <v>1</v>
      </c>
      <c r="T328" s="5">
        <v>43906</v>
      </c>
      <c r="U328" s="24" t="s">
        <v>972</v>
      </c>
      <c r="V328" s="5">
        <v>43906</v>
      </c>
      <c r="W328" s="4">
        <v>1</v>
      </c>
      <c r="X328" s="4"/>
      <c r="Y328" s="4"/>
      <c r="Z328" s="4">
        <v>1</v>
      </c>
      <c r="AA328" s="51" t="s">
        <v>533</v>
      </c>
      <c r="AB328" s="4">
        <v>4</v>
      </c>
      <c r="AC328" s="4" t="s">
        <v>974</v>
      </c>
      <c r="AD328" s="7"/>
      <c r="AE328" s="1" t="s">
        <v>975</v>
      </c>
      <c r="AF328" s="7"/>
    </row>
    <row r="329" spans="1:32" x14ac:dyDescent="0.3">
      <c r="A329" s="50" t="s">
        <v>490</v>
      </c>
      <c r="B329" s="50" t="s">
        <v>31</v>
      </c>
      <c r="C329" s="50" t="s">
        <v>32</v>
      </c>
      <c r="D329" s="53" t="s">
        <v>976</v>
      </c>
      <c r="E329" s="6">
        <v>43906</v>
      </c>
      <c r="F329" s="2" t="s">
        <v>492</v>
      </c>
      <c r="G329" s="2" t="s">
        <v>493</v>
      </c>
      <c r="H329" s="4" t="s">
        <v>44</v>
      </c>
      <c r="I329" s="4" t="s">
        <v>44</v>
      </c>
      <c r="J329" s="4" t="s">
        <v>44</v>
      </c>
      <c r="K329" s="4"/>
      <c r="L329" s="4" t="s">
        <v>44</v>
      </c>
      <c r="M329" s="4" t="s">
        <v>44</v>
      </c>
      <c r="N329" s="4">
        <v>1</v>
      </c>
      <c r="O329" s="4" t="s">
        <v>33</v>
      </c>
      <c r="P329" s="50">
        <v>114</v>
      </c>
      <c r="Q329" s="50" t="s">
        <v>977</v>
      </c>
      <c r="R329" s="4">
        <v>8047647</v>
      </c>
      <c r="S329" s="4">
        <v>1</v>
      </c>
      <c r="T329" s="5">
        <v>43906</v>
      </c>
      <c r="U329" s="24" t="s">
        <v>976</v>
      </c>
      <c r="V329" s="5">
        <v>43906</v>
      </c>
      <c r="W329" s="4">
        <v>1</v>
      </c>
      <c r="X329" s="4"/>
      <c r="Y329" s="4"/>
      <c r="Z329" s="4">
        <v>2</v>
      </c>
      <c r="AA329" s="51" t="s">
        <v>503</v>
      </c>
      <c r="AB329" s="4">
        <v>5</v>
      </c>
      <c r="AC329" s="4" t="s">
        <v>496</v>
      </c>
      <c r="AD329" s="7"/>
      <c r="AE329" s="1" t="s">
        <v>978</v>
      </c>
      <c r="AF329" s="7"/>
    </row>
    <row r="330" spans="1:32" x14ac:dyDescent="0.3">
      <c r="A330" s="50" t="s">
        <v>490</v>
      </c>
      <c r="B330" s="50" t="s">
        <v>31</v>
      </c>
      <c r="C330" s="50" t="s">
        <v>32</v>
      </c>
      <c r="D330" s="53" t="s">
        <v>979</v>
      </c>
      <c r="E330" s="6">
        <v>43906</v>
      </c>
      <c r="F330" s="2" t="s">
        <v>492</v>
      </c>
      <c r="G330" s="2" t="s">
        <v>493</v>
      </c>
      <c r="H330" s="4" t="s">
        <v>44</v>
      </c>
      <c r="I330" s="4" t="s">
        <v>44</v>
      </c>
      <c r="J330" s="4" t="s">
        <v>44</v>
      </c>
      <c r="K330" s="4"/>
      <c r="L330" s="4" t="s">
        <v>44</v>
      </c>
      <c r="M330" s="4" t="s">
        <v>44</v>
      </c>
      <c r="N330" s="4">
        <v>1</v>
      </c>
      <c r="O330" s="4" t="s">
        <v>33</v>
      </c>
      <c r="P330" s="50">
        <v>114</v>
      </c>
      <c r="Q330" s="50" t="s">
        <v>980</v>
      </c>
      <c r="R330" s="4">
        <v>8159163</v>
      </c>
      <c r="S330" s="4">
        <v>1</v>
      </c>
      <c r="T330" s="5">
        <v>43906</v>
      </c>
      <c r="U330" s="24" t="s">
        <v>979</v>
      </c>
      <c r="V330" s="5">
        <v>43906</v>
      </c>
      <c r="W330" s="4">
        <v>1</v>
      </c>
      <c r="X330" s="4"/>
      <c r="Y330" s="4"/>
      <c r="Z330" s="4">
        <v>2</v>
      </c>
      <c r="AA330" s="51" t="s">
        <v>503</v>
      </c>
      <c r="AB330" s="4">
        <v>3</v>
      </c>
      <c r="AC330" s="4" t="s">
        <v>496</v>
      </c>
      <c r="AD330" s="7"/>
      <c r="AE330" s="1" t="s">
        <v>981</v>
      </c>
      <c r="AF330" s="7"/>
    </row>
    <row r="331" spans="1:32" x14ac:dyDescent="0.3">
      <c r="A331" s="50" t="s">
        <v>490</v>
      </c>
      <c r="B331" s="50" t="s">
        <v>31</v>
      </c>
      <c r="C331" s="50" t="s">
        <v>32</v>
      </c>
      <c r="D331" s="53" t="s">
        <v>982</v>
      </c>
      <c r="E331" s="6">
        <v>43906</v>
      </c>
      <c r="F331" s="2" t="s">
        <v>492</v>
      </c>
      <c r="G331" s="2" t="s">
        <v>493</v>
      </c>
      <c r="H331" s="4" t="s">
        <v>44</v>
      </c>
      <c r="I331" s="4" t="s">
        <v>44</v>
      </c>
      <c r="J331" s="4" t="s">
        <v>44</v>
      </c>
      <c r="K331" s="4"/>
      <c r="L331" s="4" t="s">
        <v>44</v>
      </c>
      <c r="M331" s="4" t="s">
        <v>44</v>
      </c>
      <c r="N331" s="4">
        <v>1</v>
      </c>
      <c r="O331" s="4" t="s">
        <v>33</v>
      </c>
      <c r="P331" s="50">
        <v>114</v>
      </c>
      <c r="Q331" s="50" t="s">
        <v>983</v>
      </c>
      <c r="R331" s="4">
        <v>8160803</v>
      </c>
      <c r="S331" s="4">
        <v>1</v>
      </c>
      <c r="T331" s="5">
        <v>43906</v>
      </c>
      <c r="U331" s="24" t="s">
        <v>982</v>
      </c>
      <c r="V331" s="5">
        <v>43906</v>
      </c>
      <c r="W331" s="4">
        <v>1</v>
      </c>
      <c r="X331" s="4"/>
      <c r="Y331" s="4"/>
      <c r="Z331" s="4">
        <v>1</v>
      </c>
      <c r="AA331" s="51" t="s">
        <v>533</v>
      </c>
      <c r="AB331" s="4">
        <v>3</v>
      </c>
      <c r="AC331" s="4" t="s">
        <v>496</v>
      </c>
      <c r="AD331" s="7"/>
      <c r="AE331" s="1" t="s">
        <v>984</v>
      </c>
      <c r="AF331" s="7"/>
    </row>
    <row r="332" spans="1:32" x14ac:dyDescent="0.3">
      <c r="A332" s="50" t="s">
        <v>490</v>
      </c>
      <c r="B332" s="50" t="s">
        <v>31</v>
      </c>
      <c r="C332" s="50" t="s">
        <v>32</v>
      </c>
      <c r="D332" s="53" t="s">
        <v>985</v>
      </c>
      <c r="E332" s="6">
        <v>43906</v>
      </c>
      <c r="F332" s="2" t="s">
        <v>492</v>
      </c>
      <c r="G332" s="2" t="s">
        <v>493</v>
      </c>
      <c r="H332" s="4" t="s">
        <v>44</v>
      </c>
      <c r="I332" s="4" t="s">
        <v>44</v>
      </c>
      <c r="J332" s="4" t="s">
        <v>44</v>
      </c>
      <c r="K332" s="4"/>
      <c r="L332" s="4" t="s">
        <v>44</v>
      </c>
      <c r="M332" s="4" t="s">
        <v>44</v>
      </c>
      <c r="N332" s="4">
        <v>1</v>
      </c>
      <c r="O332" s="4" t="s">
        <v>33</v>
      </c>
      <c r="P332" s="50">
        <v>114</v>
      </c>
      <c r="Q332" s="50" t="s">
        <v>986</v>
      </c>
      <c r="R332" s="4">
        <v>8182872</v>
      </c>
      <c r="S332" s="4">
        <v>1</v>
      </c>
      <c r="T332" s="5">
        <v>43906</v>
      </c>
      <c r="U332" s="24" t="s">
        <v>985</v>
      </c>
      <c r="V332" s="5">
        <v>43906</v>
      </c>
      <c r="W332" s="4">
        <v>1</v>
      </c>
      <c r="X332" s="4"/>
      <c r="Y332" s="4"/>
      <c r="Z332" s="4">
        <v>1</v>
      </c>
      <c r="AA332" s="51" t="s">
        <v>533</v>
      </c>
      <c r="AB332" s="4">
        <v>4</v>
      </c>
      <c r="AC332" s="4" t="s">
        <v>541</v>
      </c>
      <c r="AD332" s="7"/>
      <c r="AE332" s="1" t="s">
        <v>987</v>
      </c>
      <c r="AF332" s="7"/>
    </row>
    <row r="333" spans="1:32" x14ac:dyDescent="0.3">
      <c r="A333" s="50" t="s">
        <v>490</v>
      </c>
      <c r="B333" s="50" t="s">
        <v>31</v>
      </c>
      <c r="C333" s="50" t="s">
        <v>32</v>
      </c>
      <c r="D333" s="53" t="s">
        <v>988</v>
      </c>
      <c r="E333" s="6">
        <v>43906</v>
      </c>
      <c r="F333" s="2" t="s">
        <v>492</v>
      </c>
      <c r="G333" s="2" t="s">
        <v>493</v>
      </c>
      <c r="H333" s="4" t="s">
        <v>44</v>
      </c>
      <c r="I333" s="4" t="s">
        <v>44</v>
      </c>
      <c r="J333" s="4" t="s">
        <v>44</v>
      </c>
      <c r="K333" s="4"/>
      <c r="L333" s="4" t="s">
        <v>44</v>
      </c>
      <c r="M333" s="4" t="s">
        <v>44</v>
      </c>
      <c r="N333" s="4">
        <v>1</v>
      </c>
      <c r="O333" s="4" t="s">
        <v>33</v>
      </c>
      <c r="P333" s="50">
        <v>114</v>
      </c>
      <c r="Q333" s="50" t="s">
        <v>989</v>
      </c>
      <c r="R333" s="4">
        <v>8143880</v>
      </c>
      <c r="S333" s="4">
        <v>1</v>
      </c>
      <c r="T333" s="5">
        <v>43906</v>
      </c>
      <c r="U333" s="24" t="s">
        <v>988</v>
      </c>
      <c r="V333" s="5">
        <v>43906</v>
      </c>
      <c r="W333" s="4">
        <v>1</v>
      </c>
      <c r="X333" s="4"/>
      <c r="Y333" s="4"/>
      <c r="Z333" s="4">
        <v>1</v>
      </c>
      <c r="AA333" s="51" t="s">
        <v>495</v>
      </c>
      <c r="AB333" s="4">
        <v>6</v>
      </c>
      <c r="AC333" s="4" t="s">
        <v>496</v>
      </c>
      <c r="AD333" s="7"/>
      <c r="AE333" s="1" t="s">
        <v>990</v>
      </c>
      <c r="AF333" s="7"/>
    </row>
    <row r="334" spans="1:32" x14ac:dyDescent="0.3">
      <c r="A334" s="50" t="s">
        <v>490</v>
      </c>
      <c r="B334" s="50" t="s">
        <v>31</v>
      </c>
      <c r="C334" s="50" t="s">
        <v>32</v>
      </c>
      <c r="D334" s="53" t="s">
        <v>991</v>
      </c>
      <c r="E334" s="6">
        <v>43906</v>
      </c>
      <c r="F334" s="2" t="s">
        <v>492</v>
      </c>
      <c r="G334" s="2" t="s">
        <v>493</v>
      </c>
      <c r="H334" s="4" t="s">
        <v>44</v>
      </c>
      <c r="I334" s="4" t="s">
        <v>44</v>
      </c>
      <c r="J334" s="4" t="s">
        <v>44</v>
      </c>
      <c r="K334" s="4"/>
      <c r="L334" s="4" t="s">
        <v>44</v>
      </c>
      <c r="M334" s="4" t="s">
        <v>44</v>
      </c>
      <c r="N334" s="4">
        <v>1</v>
      </c>
      <c r="O334" s="4" t="s">
        <v>33</v>
      </c>
      <c r="P334" s="50">
        <v>114</v>
      </c>
      <c r="Q334" s="50" t="s">
        <v>992</v>
      </c>
      <c r="R334" s="4">
        <v>8143881</v>
      </c>
      <c r="S334" s="51">
        <v>1</v>
      </c>
      <c r="T334" s="5">
        <v>43906</v>
      </c>
      <c r="U334" s="24" t="s">
        <v>991</v>
      </c>
      <c r="V334" s="5">
        <v>43906</v>
      </c>
      <c r="W334" s="4">
        <v>1</v>
      </c>
      <c r="X334" s="4"/>
      <c r="Y334" s="4"/>
      <c r="Z334" s="4">
        <v>1</v>
      </c>
      <c r="AA334" s="51" t="s">
        <v>495</v>
      </c>
      <c r="AB334" s="4">
        <v>6</v>
      </c>
      <c r="AC334" s="4" t="s">
        <v>496</v>
      </c>
      <c r="AD334" s="7"/>
      <c r="AE334" s="1" t="s">
        <v>990</v>
      </c>
      <c r="AF334" s="7"/>
    </row>
    <row r="335" spans="1:32" x14ac:dyDescent="0.3">
      <c r="A335" s="50" t="s">
        <v>490</v>
      </c>
      <c r="B335" s="50" t="s">
        <v>31</v>
      </c>
      <c r="C335" s="50" t="s">
        <v>32</v>
      </c>
      <c r="D335" s="53" t="s">
        <v>993</v>
      </c>
      <c r="E335" s="6">
        <v>43906</v>
      </c>
      <c r="F335" s="2" t="s">
        <v>492</v>
      </c>
      <c r="G335" s="2" t="s">
        <v>493</v>
      </c>
      <c r="H335" s="4" t="s">
        <v>44</v>
      </c>
      <c r="I335" s="4" t="s">
        <v>44</v>
      </c>
      <c r="J335" s="4" t="s">
        <v>44</v>
      </c>
      <c r="K335" s="4"/>
      <c r="L335" s="4" t="s">
        <v>44</v>
      </c>
      <c r="M335" s="4" t="s">
        <v>44</v>
      </c>
      <c r="N335" s="4">
        <v>1</v>
      </c>
      <c r="O335" s="4" t="s">
        <v>33</v>
      </c>
      <c r="P335" s="50">
        <v>114</v>
      </c>
      <c r="Q335" s="50" t="s">
        <v>994</v>
      </c>
      <c r="R335" s="4">
        <v>8120455</v>
      </c>
      <c r="S335" s="4">
        <v>1</v>
      </c>
      <c r="T335" s="5">
        <v>43906</v>
      </c>
      <c r="U335" s="24" t="s">
        <v>993</v>
      </c>
      <c r="V335" s="5">
        <v>43906</v>
      </c>
      <c r="W335" s="4">
        <v>1</v>
      </c>
      <c r="X335" s="4"/>
      <c r="Y335" s="4"/>
      <c r="Z335" s="4">
        <v>1</v>
      </c>
      <c r="AA335" s="51" t="s">
        <v>533</v>
      </c>
      <c r="AB335" s="4">
        <v>6</v>
      </c>
      <c r="AC335" s="4" t="s">
        <v>496</v>
      </c>
      <c r="AD335" s="7"/>
      <c r="AE335" s="1" t="s">
        <v>995</v>
      </c>
      <c r="AF335" s="7"/>
    </row>
    <row r="336" spans="1:32" x14ac:dyDescent="0.3">
      <c r="A336" s="50" t="s">
        <v>490</v>
      </c>
      <c r="B336" s="50" t="s">
        <v>31</v>
      </c>
      <c r="C336" s="50" t="s">
        <v>32</v>
      </c>
      <c r="D336" s="53" t="s">
        <v>996</v>
      </c>
      <c r="E336" s="6">
        <v>43906</v>
      </c>
      <c r="F336" s="2" t="s">
        <v>492</v>
      </c>
      <c r="G336" s="2" t="s">
        <v>493</v>
      </c>
      <c r="H336" s="4" t="s">
        <v>44</v>
      </c>
      <c r="I336" s="4" t="s">
        <v>44</v>
      </c>
      <c r="J336" s="4" t="s">
        <v>44</v>
      </c>
      <c r="K336" s="4"/>
      <c r="L336" s="4" t="s">
        <v>44</v>
      </c>
      <c r="M336" s="4" t="s">
        <v>44</v>
      </c>
      <c r="N336" s="4">
        <v>1</v>
      </c>
      <c r="O336" s="4" t="s">
        <v>33</v>
      </c>
      <c r="P336" s="50">
        <v>114</v>
      </c>
      <c r="Q336" s="50" t="s">
        <v>997</v>
      </c>
      <c r="R336" s="4">
        <v>8050988</v>
      </c>
      <c r="S336" s="4">
        <v>1</v>
      </c>
      <c r="T336" s="5">
        <v>43906</v>
      </c>
      <c r="U336" s="24" t="s">
        <v>996</v>
      </c>
      <c r="V336" s="5">
        <v>43906</v>
      </c>
      <c r="W336" s="4">
        <v>1</v>
      </c>
      <c r="X336" s="4"/>
      <c r="Y336" s="4"/>
      <c r="Z336" s="4">
        <v>2</v>
      </c>
      <c r="AA336" s="51" t="s">
        <v>503</v>
      </c>
      <c r="AB336" s="4">
        <v>5</v>
      </c>
      <c r="AC336" s="4" t="s">
        <v>998</v>
      </c>
      <c r="AD336" s="7"/>
      <c r="AE336" s="1" t="s">
        <v>999</v>
      </c>
      <c r="AF336" s="7"/>
    </row>
    <row r="337" spans="1:32" x14ac:dyDescent="0.3">
      <c r="A337" s="50" t="s">
        <v>490</v>
      </c>
      <c r="B337" s="50" t="s">
        <v>31</v>
      </c>
      <c r="C337" s="50" t="s">
        <v>32</v>
      </c>
      <c r="D337" s="53" t="s">
        <v>1000</v>
      </c>
      <c r="E337" s="6">
        <v>43906</v>
      </c>
      <c r="F337" s="2" t="s">
        <v>492</v>
      </c>
      <c r="G337" s="2" t="s">
        <v>493</v>
      </c>
      <c r="H337" s="4" t="s">
        <v>44</v>
      </c>
      <c r="I337" s="4" t="s">
        <v>44</v>
      </c>
      <c r="J337" s="4" t="s">
        <v>44</v>
      </c>
      <c r="K337" s="4"/>
      <c r="L337" s="4" t="s">
        <v>44</v>
      </c>
      <c r="M337" s="4" t="s">
        <v>44</v>
      </c>
      <c r="N337" s="4">
        <v>1</v>
      </c>
      <c r="O337" s="4" t="s">
        <v>33</v>
      </c>
      <c r="P337" s="50">
        <v>114</v>
      </c>
      <c r="Q337" s="50" t="s">
        <v>1001</v>
      </c>
      <c r="R337" s="4">
        <v>8035906</v>
      </c>
      <c r="S337" s="4">
        <v>1</v>
      </c>
      <c r="T337" s="5">
        <v>43906</v>
      </c>
      <c r="U337" s="24" t="s">
        <v>1000</v>
      </c>
      <c r="V337" s="5">
        <v>43906</v>
      </c>
      <c r="W337" s="51">
        <v>1</v>
      </c>
      <c r="X337" s="4"/>
      <c r="Y337" s="4"/>
      <c r="Z337" s="51">
        <v>2</v>
      </c>
      <c r="AA337" s="51" t="s">
        <v>503</v>
      </c>
      <c r="AB337" s="4">
        <v>5</v>
      </c>
      <c r="AC337" s="4" t="s">
        <v>496</v>
      </c>
      <c r="AD337" s="7"/>
      <c r="AE337" s="1" t="s">
        <v>1002</v>
      </c>
      <c r="AF337" s="7"/>
    </row>
    <row r="338" spans="1:32" x14ac:dyDescent="0.3">
      <c r="A338" s="50" t="s">
        <v>490</v>
      </c>
      <c r="B338" s="50" t="s">
        <v>31</v>
      </c>
      <c r="C338" s="50" t="s">
        <v>32</v>
      </c>
      <c r="D338" s="53" t="s">
        <v>1003</v>
      </c>
      <c r="E338" s="6">
        <v>43906</v>
      </c>
      <c r="F338" s="2" t="s">
        <v>492</v>
      </c>
      <c r="G338" s="2" t="s">
        <v>493</v>
      </c>
      <c r="H338" s="4" t="s">
        <v>44</v>
      </c>
      <c r="I338" s="4" t="s">
        <v>44</v>
      </c>
      <c r="J338" s="4" t="s">
        <v>44</v>
      </c>
      <c r="K338" s="4"/>
      <c r="L338" s="4" t="s">
        <v>44</v>
      </c>
      <c r="M338" s="4" t="s">
        <v>44</v>
      </c>
      <c r="N338" s="4">
        <v>1</v>
      </c>
      <c r="O338" s="4" t="s">
        <v>33</v>
      </c>
      <c r="P338" s="50">
        <v>114</v>
      </c>
      <c r="Q338" s="50" t="s">
        <v>1004</v>
      </c>
      <c r="R338" s="4">
        <v>8050621</v>
      </c>
      <c r="S338" s="4">
        <v>1</v>
      </c>
      <c r="T338" s="5">
        <v>43906</v>
      </c>
      <c r="U338" s="24" t="s">
        <v>1003</v>
      </c>
      <c r="V338" s="5">
        <v>43906</v>
      </c>
      <c r="W338" s="51">
        <v>1</v>
      </c>
      <c r="X338" s="4"/>
      <c r="Y338" s="4"/>
      <c r="Z338" s="51">
        <v>1</v>
      </c>
      <c r="AA338" s="51" t="s">
        <v>533</v>
      </c>
      <c r="AB338" s="4">
        <v>5</v>
      </c>
      <c r="AC338" s="4" t="s">
        <v>496</v>
      </c>
      <c r="AD338" s="7"/>
      <c r="AE338" s="1" t="s">
        <v>1005</v>
      </c>
      <c r="AF338" s="7"/>
    </row>
    <row r="339" spans="1:32" x14ac:dyDescent="0.3">
      <c r="A339" s="50" t="s">
        <v>490</v>
      </c>
      <c r="B339" s="50" t="s">
        <v>31</v>
      </c>
      <c r="C339" s="50" t="s">
        <v>32</v>
      </c>
      <c r="D339" s="53" t="s">
        <v>1006</v>
      </c>
      <c r="E339" s="6">
        <v>43906</v>
      </c>
      <c r="F339" s="2" t="s">
        <v>492</v>
      </c>
      <c r="G339" s="2" t="s">
        <v>493</v>
      </c>
      <c r="H339" s="4" t="s">
        <v>44</v>
      </c>
      <c r="I339" s="4" t="s">
        <v>44</v>
      </c>
      <c r="J339" s="4" t="s">
        <v>44</v>
      </c>
      <c r="K339" s="4"/>
      <c r="L339" s="4" t="s">
        <v>44</v>
      </c>
      <c r="M339" s="4" t="s">
        <v>44</v>
      </c>
      <c r="N339" s="4">
        <v>1</v>
      </c>
      <c r="O339" s="4" t="s">
        <v>33</v>
      </c>
      <c r="P339" s="50">
        <v>114</v>
      </c>
      <c r="Q339" s="50" t="s">
        <v>1007</v>
      </c>
      <c r="R339" s="4">
        <v>8160267</v>
      </c>
      <c r="S339" s="4">
        <v>1</v>
      </c>
      <c r="T339" s="5">
        <v>43906</v>
      </c>
      <c r="U339" s="24" t="s">
        <v>1006</v>
      </c>
      <c r="V339" s="5">
        <v>43906</v>
      </c>
      <c r="W339" s="51">
        <v>1</v>
      </c>
      <c r="X339" s="4"/>
      <c r="Y339" s="4"/>
      <c r="Z339" s="51">
        <v>1</v>
      </c>
      <c r="AA339" s="51" t="s">
        <v>495</v>
      </c>
      <c r="AB339" s="4">
        <v>3</v>
      </c>
      <c r="AC339" s="4" t="s">
        <v>496</v>
      </c>
      <c r="AD339" s="7"/>
      <c r="AE339" s="1" t="s">
        <v>1008</v>
      </c>
      <c r="AF339" s="7"/>
    </row>
    <row r="340" spans="1:32" x14ac:dyDescent="0.3">
      <c r="A340" s="50" t="s">
        <v>490</v>
      </c>
      <c r="B340" s="50" t="s">
        <v>31</v>
      </c>
      <c r="C340" s="50" t="s">
        <v>32</v>
      </c>
      <c r="D340" s="53" t="s">
        <v>1009</v>
      </c>
      <c r="E340" s="6">
        <v>43906</v>
      </c>
      <c r="F340" s="2" t="s">
        <v>492</v>
      </c>
      <c r="G340" s="2" t="s">
        <v>493</v>
      </c>
      <c r="H340" s="4" t="s">
        <v>44</v>
      </c>
      <c r="I340" s="4" t="s">
        <v>44</v>
      </c>
      <c r="J340" s="4" t="s">
        <v>44</v>
      </c>
      <c r="K340" s="4"/>
      <c r="L340" s="4" t="s">
        <v>44</v>
      </c>
      <c r="M340" s="4" t="s">
        <v>44</v>
      </c>
      <c r="N340" s="4">
        <v>1</v>
      </c>
      <c r="O340" s="4" t="s">
        <v>33</v>
      </c>
      <c r="P340" s="50">
        <v>114</v>
      </c>
      <c r="Q340" s="50" t="s">
        <v>1010</v>
      </c>
      <c r="R340" s="4">
        <v>8160268</v>
      </c>
      <c r="S340" s="4">
        <v>1</v>
      </c>
      <c r="T340" s="5">
        <v>43906</v>
      </c>
      <c r="U340" s="24" t="s">
        <v>1009</v>
      </c>
      <c r="V340" s="5">
        <v>43906</v>
      </c>
      <c r="W340" s="51">
        <v>1</v>
      </c>
      <c r="X340" s="4"/>
      <c r="Y340" s="4"/>
      <c r="Z340" s="51">
        <v>2</v>
      </c>
      <c r="AA340" s="51" t="s">
        <v>503</v>
      </c>
      <c r="AB340" s="4">
        <v>3</v>
      </c>
      <c r="AC340" s="4" t="s">
        <v>496</v>
      </c>
      <c r="AD340" s="7"/>
      <c r="AE340" s="1" t="s">
        <v>1008</v>
      </c>
      <c r="AF340" s="7"/>
    </row>
    <row r="341" spans="1:32" x14ac:dyDescent="0.3">
      <c r="A341" s="50" t="s">
        <v>490</v>
      </c>
      <c r="B341" s="50" t="s">
        <v>31</v>
      </c>
      <c r="C341" s="50" t="s">
        <v>32</v>
      </c>
      <c r="D341" s="53" t="s">
        <v>1011</v>
      </c>
      <c r="E341" s="6">
        <v>43906</v>
      </c>
      <c r="F341" s="2" t="s">
        <v>492</v>
      </c>
      <c r="G341" s="2" t="s">
        <v>493</v>
      </c>
      <c r="H341" s="4" t="s">
        <v>44</v>
      </c>
      <c r="I341" s="4" t="s">
        <v>44</v>
      </c>
      <c r="J341" s="4" t="s">
        <v>44</v>
      </c>
      <c r="K341" s="4"/>
      <c r="L341" s="4" t="s">
        <v>44</v>
      </c>
      <c r="M341" s="4" t="s">
        <v>44</v>
      </c>
      <c r="N341" s="4">
        <v>1</v>
      </c>
      <c r="O341" s="4" t="s">
        <v>33</v>
      </c>
      <c r="P341" s="50">
        <v>114</v>
      </c>
      <c r="Q341" s="50" t="s">
        <v>1012</v>
      </c>
      <c r="R341" s="4">
        <v>8157773</v>
      </c>
      <c r="S341" s="4">
        <v>1</v>
      </c>
      <c r="T341" s="5">
        <v>43906</v>
      </c>
      <c r="U341" s="24" t="s">
        <v>1011</v>
      </c>
      <c r="V341" s="5">
        <v>43906</v>
      </c>
      <c r="W341" s="51">
        <v>1</v>
      </c>
      <c r="X341" s="4"/>
      <c r="Y341" s="4"/>
      <c r="Z341" s="51">
        <v>2</v>
      </c>
      <c r="AA341" s="51" t="s">
        <v>503</v>
      </c>
      <c r="AB341" s="4">
        <v>3</v>
      </c>
      <c r="AC341" s="4" t="s">
        <v>496</v>
      </c>
      <c r="AD341" s="7"/>
      <c r="AE341" s="1" t="s">
        <v>1008</v>
      </c>
      <c r="AF341" s="7"/>
    </row>
    <row r="342" spans="1:32" x14ac:dyDescent="0.3">
      <c r="A342" s="50" t="s">
        <v>490</v>
      </c>
      <c r="B342" s="50" t="s">
        <v>31</v>
      </c>
      <c r="C342" s="50" t="s">
        <v>32</v>
      </c>
      <c r="D342" s="53" t="s">
        <v>1013</v>
      </c>
      <c r="E342" s="6">
        <v>43906</v>
      </c>
      <c r="F342" s="2" t="s">
        <v>492</v>
      </c>
      <c r="G342" s="2" t="s">
        <v>493</v>
      </c>
      <c r="H342" s="4" t="s">
        <v>44</v>
      </c>
      <c r="I342" s="4" t="s">
        <v>44</v>
      </c>
      <c r="J342" s="4" t="s">
        <v>44</v>
      </c>
      <c r="K342" s="4"/>
      <c r="L342" s="4" t="s">
        <v>44</v>
      </c>
      <c r="M342" s="4" t="s">
        <v>44</v>
      </c>
      <c r="N342" s="4">
        <v>1</v>
      </c>
      <c r="O342" s="4" t="s">
        <v>33</v>
      </c>
      <c r="P342" s="50">
        <v>114</v>
      </c>
      <c r="Q342" s="50" t="s">
        <v>1014</v>
      </c>
      <c r="R342" s="4">
        <v>8032513</v>
      </c>
      <c r="S342" s="4">
        <v>1</v>
      </c>
      <c r="T342" s="5">
        <v>43906</v>
      </c>
      <c r="U342" s="24" t="s">
        <v>1013</v>
      </c>
      <c r="V342" s="5">
        <v>43906</v>
      </c>
      <c r="W342" s="51">
        <v>1</v>
      </c>
      <c r="X342" s="4"/>
      <c r="Y342" s="4"/>
      <c r="Z342" s="51">
        <v>1</v>
      </c>
      <c r="AA342" s="51" t="s">
        <v>577</v>
      </c>
      <c r="AB342" s="4">
        <v>5</v>
      </c>
      <c r="AC342" s="4" t="s">
        <v>1015</v>
      </c>
      <c r="AD342" s="7"/>
      <c r="AE342" s="1" t="s">
        <v>1016</v>
      </c>
      <c r="AF342" s="7"/>
    </row>
    <row r="343" spans="1:32" x14ac:dyDescent="0.3">
      <c r="A343" s="50" t="s">
        <v>490</v>
      </c>
      <c r="B343" s="50" t="s">
        <v>31</v>
      </c>
      <c r="C343" s="50" t="s">
        <v>32</v>
      </c>
      <c r="D343" s="53" t="s">
        <v>1017</v>
      </c>
      <c r="E343" s="6">
        <v>43906</v>
      </c>
      <c r="F343" s="2" t="s">
        <v>492</v>
      </c>
      <c r="G343" s="2" t="s">
        <v>493</v>
      </c>
      <c r="H343" s="4" t="s">
        <v>44</v>
      </c>
      <c r="I343" s="4" t="s">
        <v>44</v>
      </c>
      <c r="J343" s="4" t="s">
        <v>44</v>
      </c>
      <c r="K343" s="4"/>
      <c r="L343" s="4" t="s">
        <v>44</v>
      </c>
      <c r="M343" s="4" t="s">
        <v>44</v>
      </c>
      <c r="N343" s="4">
        <v>1</v>
      </c>
      <c r="O343" s="4" t="s">
        <v>33</v>
      </c>
      <c r="P343" s="50">
        <v>114</v>
      </c>
      <c r="Q343" s="50" t="s">
        <v>1018</v>
      </c>
      <c r="R343" s="4">
        <v>8150267</v>
      </c>
      <c r="S343" s="4">
        <v>1</v>
      </c>
      <c r="T343" s="5">
        <v>43906</v>
      </c>
      <c r="U343" s="24" t="s">
        <v>1017</v>
      </c>
      <c r="V343" s="5">
        <v>43906</v>
      </c>
      <c r="W343" s="4">
        <v>1</v>
      </c>
      <c r="X343" s="4"/>
      <c r="Y343" s="4"/>
      <c r="Z343" s="4">
        <v>1</v>
      </c>
      <c r="AA343" s="4" t="s">
        <v>533</v>
      </c>
      <c r="AB343" s="4">
        <v>3</v>
      </c>
      <c r="AC343" s="4" t="s">
        <v>558</v>
      </c>
      <c r="AD343" s="7"/>
      <c r="AE343" s="1" t="s">
        <v>1019</v>
      </c>
      <c r="AF343" s="7"/>
    </row>
    <row r="344" spans="1:32" x14ac:dyDescent="0.3">
      <c r="A344" s="50" t="s">
        <v>490</v>
      </c>
      <c r="B344" s="50" t="s">
        <v>31</v>
      </c>
      <c r="C344" s="50" t="s">
        <v>32</v>
      </c>
      <c r="D344" s="53" t="s">
        <v>1020</v>
      </c>
      <c r="E344" s="6">
        <v>43906</v>
      </c>
      <c r="F344" s="2" t="s">
        <v>492</v>
      </c>
      <c r="G344" s="2" t="s">
        <v>493</v>
      </c>
      <c r="H344" s="4" t="s">
        <v>44</v>
      </c>
      <c r="I344" s="4" t="s">
        <v>44</v>
      </c>
      <c r="J344" s="4" t="s">
        <v>44</v>
      </c>
      <c r="K344" s="4"/>
      <c r="L344" s="4" t="s">
        <v>44</v>
      </c>
      <c r="M344" s="4" t="s">
        <v>44</v>
      </c>
      <c r="N344" s="4">
        <v>1</v>
      </c>
      <c r="O344" s="4" t="s">
        <v>33</v>
      </c>
      <c r="P344" s="50">
        <v>114</v>
      </c>
      <c r="Q344" s="50" t="s">
        <v>1021</v>
      </c>
      <c r="R344" s="4">
        <v>8181355</v>
      </c>
      <c r="S344" s="4">
        <v>1</v>
      </c>
      <c r="T344" s="5">
        <v>43906</v>
      </c>
      <c r="U344" s="24" t="s">
        <v>1020</v>
      </c>
      <c r="V344" s="5">
        <v>43906</v>
      </c>
      <c r="W344" s="4">
        <v>1</v>
      </c>
      <c r="X344" s="4"/>
      <c r="Y344" s="4"/>
      <c r="Z344" s="4">
        <v>2</v>
      </c>
      <c r="AA344" s="4" t="s">
        <v>533</v>
      </c>
      <c r="AB344" s="4">
        <v>4</v>
      </c>
      <c r="AC344" s="4" t="s">
        <v>496</v>
      </c>
      <c r="AD344" s="7"/>
      <c r="AE344" s="1" t="s">
        <v>1022</v>
      </c>
      <c r="AF344" s="7"/>
    </row>
    <row r="345" spans="1:32" x14ac:dyDescent="0.3">
      <c r="A345" s="50" t="s">
        <v>490</v>
      </c>
      <c r="B345" s="50" t="s">
        <v>31</v>
      </c>
      <c r="C345" s="50" t="s">
        <v>32</v>
      </c>
      <c r="D345" s="53" t="s">
        <v>1023</v>
      </c>
      <c r="E345" s="6">
        <v>43906</v>
      </c>
      <c r="F345" s="2" t="s">
        <v>492</v>
      </c>
      <c r="G345" s="2" t="s">
        <v>493</v>
      </c>
      <c r="H345" s="4" t="s">
        <v>44</v>
      </c>
      <c r="I345" s="4" t="s">
        <v>44</v>
      </c>
      <c r="J345" s="4" t="s">
        <v>44</v>
      </c>
      <c r="K345" s="4"/>
      <c r="L345" s="4" t="s">
        <v>44</v>
      </c>
      <c r="M345" s="4" t="s">
        <v>44</v>
      </c>
      <c r="N345" s="4">
        <v>1</v>
      </c>
      <c r="O345" s="4" t="s">
        <v>33</v>
      </c>
      <c r="P345" s="50">
        <v>114</v>
      </c>
      <c r="Q345" s="50" t="s">
        <v>1024</v>
      </c>
      <c r="R345" s="4">
        <v>8162361</v>
      </c>
      <c r="S345" s="4">
        <v>1</v>
      </c>
      <c r="T345" s="5">
        <v>43906</v>
      </c>
      <c r="U345" s="24" t="s">
        <v>1023</v>
      </c>
      <c r="V345" s="5">
        <v>43906</v>
      </c>
      <c r="W345" s="4">
        <v>1</v>
      </c>
      <c r="X345" s="4"/>
      <c r="Y345" s="4"/>
      <c r="Z345" s="4">
        <v>2</v>
      </c>
      <c r="AA345" s="4" t="s">
        <v>503</v>
      </c>
      <c r="AB345" s="4">
        <v>3</v>
      </c>
      <c r="AC345" s="4" t="s">
        <v>496</v>
      </c>
      <c r="AD345" s="7"/>
      <c r="AE345" s="1" t="s">
        <v>1025</v>
      </c>
      <c r="AF345" s="7"/>
    </row>
    <row r="346" spans="1:32" x14ac:dyDescent="0.3">
      <c r="A346" s="50" t="s">
        <v>490</v>
      </c>
      <c r="B346" s="50" t="s">
        <v>31</v>
      </c>
      <c r="C346" s="50" t="s">
        <v>32</v>
      </c>
      <c r="D346" s="53" t="s">
        <v>1026</v>
      </c>
      <c r="E346" s="6">
        <v>43906</v>
      </c>
      <c r="F346" s="2" t="s">
        <v>492</v>
      </c>
      <c r="G346" s="2" t="s">
        <v>493</v>
      </c>
      <c r="H346" s="4" t="s">
        <v>44</v>
      </c>
      <c r="I346" s="4" t="s">
        <v>44</v>
      </c>
      <c r="J346" s="4" t="s">
        <v>44</v>
      </c>
      <c r="K346" s="4"/>
      <c r="L346" s="4" t="s">
        <v>44</v>
      </c>
      <c r="M346" s="4" t="s">
        <v>44</v>
      </c>
      <c r="N346" s="4">
        <v>1</v>
      </c>
      <c r="O346" s="4" t="s">
        <v>33</v>
      </c>
      <c r="P346" s="50">
        <v>114</v>
      </c>
      <c r="Q346" s="50" t="s">
        <v>665</v>
      </c>
      <c r="R346" s="4">
        <v>8209050</v>
      </c>
      <c r="S346" s="4">
        <v>1</v>
      </c>
      <c r="T346" s="5">
        <v>43906</v>
      </c>
      <c r="U346" s="24" t="s">
        <v>1026</v>
      </c>
      <c r="V346" s="5">
        <v>43906</v>
      </c>
      <c r="W346" s="51">
        <v>1</v>
      </c>
      <c r="X346" s="4"/>
      <c r="Y346" s="4"/>
      <c r="Z346" s="4">
        <v>1</v>
      </c>
      <c r="AA346" s="4" t="s">
        <v>379</v>
      </c>
      <c r="AB346" s="4">
        <v>1</v>
      </c>
      <c r="AC346" s="4" t="s">
        <v>496</v>
      </c>
      <c r="AD346" s="7"/>
      <c r="AE346" s="1" t="s">
        <v>1027</v>
      </c>
      <c r="AF346" s="7"/>
    </row>
    <row r="347" spans="1:32" x14ac:dyDescent="0.3">
      <c r="A347" s="50" t="s">
        <v>490</v>
      </c>
      <c r="B347" s="50" t="s">
        <v>31</v>
      </c>
      <c r="C347" s="50" t="s">
        <v>32</v>
      </c>
      <c r="D347" s="53" t="s">
        <v>1028</v>
      </c>
      <c r="E347" s="6">
        <v>43906</v>
      </c>
      <c r="F347" s="2" t="s">
        <v>492</v>
      </c>
      <c r="G347" s="2" t="s">
        <v>493</v>
      </c>
      <c r="H347" s="4" t="s">
        <v>44</v>
      </c>
      <c r="I347" s="4" t="s">
        <v>44</v>
      </c>
      <c r="J347" s="4" t="s">
        <v>44</v>
      </c>
      <c r="K347" s="4"/>
      <c r="L347" s="4" t="s">
        <v>44</v>
      </c>
      <c r="M347" s="4" t="s">
        <v>44</v>
      </c>
      <c r="N347" s="4">
        <v>1</v>
      </c>
      <c r="O347" s="4" t="s">
        <v>33</v>
      </c>
      <c r="P347" s="50">
        <v>114</v>
      </c>
      <c r="Q347" s="50" t="s">
        <v>1029</v>
      </c>
      <c r="R347" s="4">
        <v>8049944</v>
      </c>
      <c r="S347" s="4">
        <v>1</v>
      </c>
      <c r="T347" s="5">
        <v>43906</v>
      </c>
      <c r="U347" s="24" t="s">
        <v>1028</v>
      </c>
      <c r="V347" s="5">
        <v>43906</v>
      </c>
      <c r="W347" s="4">
        <v>1</v>
      </c>
      <c r="X347" s="4"/>
      <c r="Y347" s="4"/>
      <c r="Z347" s="4">
        <v>3</v>
      </c>
      <c r="AA347" s="4" t="s">
        <v>503</v>
      </c>
      <c r="AB347" s="4">
        <v>5</v>
      </c>
      <c r="AC347" s="4" t="s">
        <v>496</v>
      </c>
      <c r="AD347" s="7"/>
      <c r="AE347" s="1" t="s">
        <v>1030</v>
      </c>
      <c r="AF347" s="7"/>
    </row>
    <row r="348" spans="1:32" x14ac:dyDescent="0.3">
      <c r="A348" s="50" t="s">
        <v>490</v>
      </c>
      <c r="B348" s="50" t="s">
        <v>31</v>
      </c>
      <c r="C348" s="50" t="s">
        <v>32</v>
      </c>
      <c r="D348" s="53" t="s">
        <v>1031</v>
      </c>
      <c r="E348" s="6">
        <v>43906</v>
      </c>
      <c r="F348" s="2" t="s">
        <v>492</v>
      </c>
      <c r="G348" s="2" t="s">
        <v>493</v>
      </c>
      <c r="H348" s="4" t="s">
        <v>44</v>
      </c>
      <c r="I348" s="4" t="s">
        <v>44</v>
      </c>
      <c r="J348" s="4" t="s">
        <v>44</v>
      </c>
      <c r="K348" s="4"/>
      <c r="L348" s="4" t="s">
        <v>44</v>
      </c>
      <c r="M348" s="4" t="s">
        <v>44</v>
      </c>
      <c r="N348" s="4">
        <v>1</v>
      </c>
      <c r="O348" s="4" t="s">
        <v>33</v>
      </c>
      <c r="P348" s="50">
        <v>114</v>
      </c>
      <c r="Q348" s="50" t="s">
        <v>1032</v>
      </c>
      <c r="R348" s="4">
        <v>8105085</v>
      </c>
      <c r="S348" s="4">
        <v>1</v>
      </c>
      <c r="T348" s="5">
        <v>43906</v>
      </c>
      <c r="U348" s="24" t="s">
        <v>1031</v>
      </c>
      <c r="V348" s="5">
        <v>43906</v>
      </c>
      <c r="W348" s="4">
        <v>1</v>
      </c>
      <c r="X348" s="4"/>
      <c r="Y348" s="4"/>
      <c r="Z348" s="4">
        <v>1</v>
      </c>
      <c r="AA348" s="4" t="s">
        <v>495</v>
      </c>
      <c r="AB348" s="4">
        <v>6</v>
      </c>
      <c r="AC348" s="4" t="s">
        <v>496</v>
      </c>
      <c r="AD348" s="7"/>
      <c r="AE348" s="1" t="s">
        <v>1033</v>
      </c>
      <c r="AF348" s="7"/>
    </row>
    <row r="349" spans="1:32" x14ac:dyDescent="0.3">
      <c r="A349" s="50" t="s">
        <v>490</v>
      </c>
      <c r="B349" s="50" t="s">
        <v>31</v>
      </c>
      <c r="C349" s="50" t="s">
        <v>32</v>
      </c>
      <c r="D349" s="53" t="s">
        <v>1034</v>
      </c>
      <c r="E349" s="6">
        <v>43906</v>
      </c>
      <c r="F349" s="2" t="s">
        <v>492</v>
      </c>
      <c r="G349" s="2" t="s">
        <v>493</v>
      </c>
      <c r="H349" s="4" t="s">
        <v>44</v>
      </c>
      <c r="I349" s="4" t="s">
        <v>44</v>
      </c>
      <c r="J349" s="4" t="s">
        <v>44</v>
      </c>
      <c r="K349" s="4"/>
      <c r="L349" s="4" t="s">
        <v>44</v>
      </c>
      <c r="M349" s="4" t="s">
        <v>44</v>
      </c>
      <c r="N349" s="4">
        <v>1</v>
      </c>
      <c r="O349" s="4" t="s">
        <v>33</v>
      </c>
      <c r="P349" s="50">
        <v>114</v>
      </c>
      <c r="Q349" s="50" t="s">
        <v>1035</v>
      </c>
      <c r="R349" s="4">
        <v>8105135</v>
      </c>
      <c r="S349" s="4">
        <v>1</v>
      </c>
      <c r="T349" s="5">
        <v>43906</v>
      </c>
      <c r="U349" s="24" t="s">
        <v>1034</v>
      </c>
      <c r="V349" s="5">
        <v>43906</v>
      </c>
      <c r="W349" s="4">
        <v>1</v>
      </c>
      <c r="X349" s="4"/>
      <c r="Y349" s="4"/>
      <c r="Z349" s="4">
        <v>1</v>
      </c>
      <c r="AA349" s="4" t="s">
        <v>495</v>
      </c>
      <c r="AB349" s="4">
        <v>6</v>
      </c>
      <c r="AC349" s="4" t="s">
        <v>496</v>
      </c>
      <c r="AD349" s="7"/>
      <c r="AE349" s="1" t="s">
        <v>1033</v>
      </c>
      <c r="AF349" s="7"/>
    </row>
    <row r="350" spans="1:32" x14ac:dyDescent="0.3">
      <c r="A350" s="50" t="s">
        <v>490</v>
      </c>
      <c r="B350" s="50" t="s">
        <v>31</v>
      </c>
      <c r="C350" s="50" t="s">
        <v>32</v>
      </c>
      <c r="D350" s="53" t="s">
        <v>1036</v>
      </c>
      <c r="E350" s="6">
        <v>43906</v>
      </c>
      <c r="F350" s="2" t="s">
        <v>492</v>
      </c>
      <c r="G350" s="2" t="s">
        <v>493</v>
      </c>
      <c r="H350" s="4" t="s">
        <v>44</v>
      </c>
      <c r="I350" s="4" t="s">
        <v>44</v>
      </c>
      <c r="J350" s="4" t="s">
        <v>44</v>
      </c>
      <c r="K350" s="4"/>
      <c r="L350" s="4" t="s">
        <v>44</v>
      </c>
      <c r="M350" s="4" t="s">
        <v>44</v>
      </c>
      <c r="N350" s="4">
        <v>1</v>
      </c>
      <c r="O350" s="4" t="s">
        <v>33</v>
      </c>
      <c r="P350" s="50">
        <v>114</v>
      </c>
      <c r="Q350" s="50" t="s">
        <v>1037</v>
      </c>
      <c r="R350" s="4">
        <v>8043053</v>
      </c>
      <c r="S350" s="4">
        <v>1</v>
      </c>
      <c r="T350" s="5">
        <v>43906</v>
      </c>
      <c r="U350" s="24" t="s">
        <v>1036</v>
      </c>
      <c r="V350" s="5">
        <v>43906</v>
      </c>
      <c r="W350" s="4">
        <v>1</v>
      </c>
      <c r="X350" s="4"/>
      <c r="Y350" s="4"/>
      <c r="Z350" s="4">
        <v>1</v>
      </c>
      <c r="AA350" s="4" t="s">
        <v>533</v>
      </c>
      <c r="AB350" s="4">
        <v>5</v>
      </c>
      <c r="AC350" s="4" t="s">
        <v>558</v>
      </c>
      <c r="AD350" s="7"/>
      <c r="AE350" s="1" t="s">
        <v>1038</v>
      </c>
      <c r="AF350" s="7"/>
    </row>
    <row r="351" spans="1:32" x14ac:dyDescent="0.3">
      <c r="A351" s="50" t="s">
        <v>490</v>
      </c>
      <c r="B351" s="50" t="s">
        <v>31</v>
      </c>
      <c r="C351" s="50" t="s">
        <v>32</v>
      </c>
      <c r="D351" s="53" t="s">
        <v>1039</v>
      </c>
      <c r="E351" s="6">
        <v>43906</v>
      </c>
      <c r="F351" s="2" t="s">
        <v>492</v>
      </c>
      <c r="G351" s="2" t="s">
        <v>493</v>
      </c>
      <c r="H351" s="4" t="s">
        <v>44</v>
      </c>
      <c r="I351" s="4" t="s">
        <v>44</v>
      </c>
      <c r="J351" s="4" t="s">
        <v>44</v>
      </c>
      <c r="K351" s="4"/>
      <c r="L351" s="4" t="s">
        <v>44</v>
      </c>
      <c r="M351" s="4" t="s">
        <v>44</v>
      </c>
      <c r="N351" s="4">
        <v>1</v>
      </c>
      <c r="O351" s="4" t="s">
        <v>33</v>
      </c>
      <c r="P351" s="50">
        <v>114</v>
      </c>
      <c r="Q351" s="50" t="s">
        <v>1040</v>
      </c>
      <c r="R351" s="4">
        <v>8043055</v>
      </c>
      <c r="S351" s="4">
        <v>1</v>
      </c>
      <c r="T351" s="5">
        <v>43906</v>
      </c>
      <c r="U351" s="24" t="s">
        <v>1039</v>
      </c>
      <c r="V351" s="5">
        <v>43906</v>
      </c>
      <c r="W351" s="4">
        <v>1</v>
      </c>
      <c r="X351" s="4"/>
      <c r="Y351" s="4"/>
      <c r="Z351" s="4">
        <v>1</v>
      </c>
      <c r="AA351" s="4" t="s">
        <v>533</v>
      </c>
      <c r="AB351" s="4">
        <v>5</v>
      </c>
      <c r="AC351" s="4" t="s">
        <v>676</v>
      </c>
      <c r="AD351" s="7"/>
      <c r="AE351" s="1" t="s">
        <v>1038</v>
      </c>
      <c r="AF351" s="7"/>
    </row>
    <row r="352" spans="1:32" x14ac:dyDescent="0.3">
      <c r="A352" s="50" t="s">
        <v>490</v>
      </c>
      <c r="B352" s="50" t="s">
        <v>31</v>
      </c>
      <c r="C352" s="50" t="s">
        <v>32</v>
      </c>
      <c r="D352" s="53" t="s">
        <v>1041</v>
      </c>
      <c r="E352" s="6">
        <v>43906</v>
      </c>
      <c r="F352" s="2" t="s">
        <v>492</v>
      </c>
      <c r="G352" s="2" t="s">
        <v>493</v>
      </c>
      <c r="H352" s="4" t="s">
        <v>44</v>
      </c>
      <c r="I352" s="4" t="s">
        <v>44</v>
      </c>
      <c r="J352" s="4" t="s">
        <v>44</v>
      </c>
      <c r="K352" s="4"/>
      <c r="L352" s="4" t="s">
        <v>44</v>
      </c>
      <c r="M352" s="4" t="s">
        <v>44</v>
      </c>
      <c r="N352" s="4">
        <v>1</v>
      </c>
      <c r="O352" s="4" t="s">
        <v>33</v>
      </c>
      <c r="P352" s="50">
        <v>114</v>
      </c>
      <c r="Q352" s="50" t="s">
        <v>1042</v>
      </c>
      <c r="R352" s="4">
        <v>8043051</v>
      </c>
      <c r="S352" s="4">
        <v>1</v>
      </c>
      <c r="T352" s="5">
        <v>43906</v>
      </c>
      <c r="U352" s="24" t="s">
        <v>1041</v>
      </c>
      <c r="V352" s="5">
        <v>43906</v>
      </c>
      <c r="W352" s="4">
        <v>1</v>
      </c>
      <c r="X352" s="4"/>
      <c r="Y352" s="4"/>
      <c r="Z352" s="4">
        <v>2</v>
      </c>
      <c r="AA352" s="4" t="s">
        <v>503</v>
      </c>
      <c r="AB352" s="4">
        <v>5</v>
      </c>
      <c r="AC352" s="4" t="s">
        <v>1043</v>
      </c>
      <c r="AD352" s="7"/>
      <c r="AE352" s="1" t="s">
        <v>1038</v>
      </c>
      <c r="AF352" s="7"/>
    </row>
    <row r="353" spans="1:32" x14ac:dyDescent="0.3">
      <c r="A353" s="50" t="s">
        <v>490</v>
      </c>
      <c r="B353" s="50" t="s">
        <v>31</v>
      </c>
      <c r="C353" s="50" t="s">
        <v>32</v>
      </c>
      <c r="D353" s="53" t="s">
        <v>1044</v>
      </c>
      <c r="E353" s="6">
        <v>43906</v>
      </c>
      <c r="F353" s="2" t="s">
        <v>492</v>
      </c>
      <c r="G353" s="2" t="s">
        <v>493</v>
      </c>
      <c r="H353" s="4" t="s">
        <v>44</v>
      </c>
      <c r="I353" s="4" t="s">
        <v>44</v>
      </c>
      <c r="J353" s="4" t="s">
        <v>44</v>
      </c>
      <c r="K353" s="4"/>
      <c r="L353" s="4" t="s">
        <v>44</v>
      </c>
      <c r="M353" s="4" t="s">
        <v>44</v>
      </c>
      <c r="N353" s="4">
        <v>1</v>
      </c>
      <c r="O353" s="4" t="s">
        <v>33</v>
      </c>
      <c r="P353" s="50">
        <v>114</v>
      </c>
      <c r="Q353" s="50" t="s">
        <v>1045</v>
      </c>
      <c r="R353" s="4">
        <v>8129868</v>
      </c>
      <c r="S353" s="4">
        <v>1</v>
      </c>
      <c r="T353" s="5">
        <v>43906</v>
      </c>
      <c r="U353" s="24" t="s">
        <v>1044</v>
      </c>
      <c r="V353" s="5">
        <v>43906</v>
      </c>
      <c r="W353" s="4">
        <v>1</v>
      </c>
      <c r="X353" s="4"/>
      <c r="Y353" s="4"/>
      <c r="Z353" s="4">
        <v>1</v>
      </c>
      <c r="AA353" s="4" t="s">
        <v>533</v>
      </c>
      <c r="AB353" s="4">
        <v>6</v>
      </c>
      <c r="AC353" s="4" t="s">
        <v>496</v>
      </c>
      <c r="AD353" s="7"/>
      <c r="AE353" s="1" t="s">
        <v>1046</v>
      </c>
      <c r="AF353" s="7"/>
    </row>
    <row r="354" spans="1:32" x14ac:dyDescent="0.3">
      <c r="A354" s="50" t="s">
        <v>490</v>
      </c>
      <c r="B354" s="50" t="s">
        <v>31</v>
      </c>
      <c r="C354" s="50" t="s">
        <v>32</v>
      </c>
      <c r="D354" s="53" t="s">
        <v>1047</v>
      </c>
      <c r="E354" s="6">
        <v>43906</v>
      </c>
      <c r="F354" s="2" t="s">
        <v>492</v>
      </c>
      <c r="G354" s="2" t="s">
        <v>493</v>
      </c>
      <c r="H354" s="4" t="s">
        <v>44</v>
      </c>
      <c r="I354" s="4" t="s">
        <v>44</v>
      </c>
      <c r="J354" s="4" t="s">
        <v>44</v>
      </c>
      <c r="K354" s="4"/>
      <c r="L354" s="4" t="s">
        <v>44</v>
      </c>
      <c r="M354" s="4" t="s">
        <v>44</v>
      </c>
      <c r="N354" s="4">
        <v>1</v>
      </c>
      <c r="O354" s="4" t="s">
        <v>33</v>
      </c>
      <c r="P354" s="50">
        <v>114</v>
      </c>
      <c r="Q354" s="50" t="s">
        <v>1048</v>
      </c>
      <c r="R354" s="4">
        <v>8183969</v>
      </c>
      <c r="S354" s="4">
        <v>1</v>
      </c>
      <c r="T354" s="5">
        <v>43906</v>
      </c>
      <c r="U354" s="24" t="s">
        <v>1047</v>
      </c>
      <c r="V354" s="5">
        <v>43906</v>
      </c>
      <c r="W354" s="4">
        <v>1</v>
      </c>
      <c r="X354" s="4"/>
      <c r="Y354" s="4"/>
      <c r="Z354" s="4">
        <v>1</v>
      </c>
      <c r="AA354" s="4" t="s">
        <v>495</v>
      </c>
      <c r="AB354" s="4">
        <v>4</v>
      </c>
      <c r="AC354" s="4" t="s">
        <v>496</v>
      </c>
      <c r="AD354" s="7"/>
      <c r="AE354" s="1" t="s">
        <v>1049</v>
      </c>
      <c r="AF354" s="7"/>
    </row>
    <row r="355" spans="1:32" x14ac:dyDescent="0.3">
      <c r="A355" s="50" t="s">
        <v>490</v>
      </c>
      <c r="B355" s="50" t="s">
        <v>31</v>
      </c>
      <c r="C355" s="50" t="s">
        <v>32</v>
      </c>
      <c r="D355" s="53" t="s">
        <v>1050</v>
      </c>
      <c r="E355" s="6">
        <v>43907</v>
      </c>
      <c r="F355" s="2" t="s">
        <v>492</v>
      </c>
      <c r="G355" s="2" t="s">
        <v>493</v>
      </c>
      <c r="H355" s="4" t="s">
        <v>44</v>
      </c>
      <c r="I355" s="4" t="s">
        <v>44</v>
      </c>
      <c r="J355" s="4" t="s">
        <v>44</v>
      </c>
      <c r="K355" s="4"/>
      <c r="L355" s="4" t="s">
        <v>44</v>
      </c>
      <c r="M355" s="4" t="s">
        <v>44</v>
      </c>
      <c r="N355" s="4">
        <v>1</v>
      </c>
      <c r="O355" s="4" t="s">
        <v>33</v>
      </c>
      <c r="P355" s="50">
        <v>114</v>
      </c>
      <c r="Q355" s="50" t="s">
        <v>1051</v>
      </c>
      <c r="R355" s="4">
        <v>8105670</v>
      </c>
      <c r="S355" s="4">
        <v>1</v>
      </c>
      <c r="T355" s="5">
        <v>43907</v>
      </c>
      <c r="U355" s="24" t="s">
        <v>1050</v>
      </c>
      <c r="V355" s="5">
        <v>43907</v>
      </c>
      <c r="W355" s="4">
        <v>1</v>
      </c>
      <c r="X355" s="4"/>
      <c r="Y355" s="4"/>
      <c r="Z355" s="4">
        <v>1</v>
      </c>
      <c r="AA355" s="4" t="s">
        <v>533</v>
      </c>
      <c r="AB355" s="4">
        <v>6</v>
      </c>
      <c r="AC355" s="4" t="s">
        <v>1052</v>
      </c>
      <c r="AD355" s="7"/>
      <c r="AE355" s="1" t="s">
        <v>1053</v>
      </c>
      <c r="AF355" s="7"/>
    </row>
    <row r="356" spans="1:32" x14ac:dyDescent="0.3">
      <c r="A356" s="50" t="s">
        <v>490</v>
      </c>
      <c r="B356" s="50" t="s">
        <v>31</v>
      </c>
      <c r="C356" s="50" t="s">
        <v>32</v>
      </c>
      <c r="D356" s="53" t="s">
        <v>1054</v>
      </c>
      <c r="E356" s="6">
        <v>43907</v>
      </c>
      <c r="F356" s="2" t="s">
        <v>492</v>
      </c>
      <c r="G356" s="2" t="s">
        <v>493</v>
      </c>
      <c r="H356" s="4" t="s">
        <v>44</v>
      </c>
      <c r="I356" s="4" t="s">
        <v>44</v>
      </c>
      <c r="J356" s="4" t="s">
        <v>44</v>
      </c>
      <c r="K356" s="4"/>
      <c r="L356" s="4" t="s">
        <v>44</v>
      </c>
      <c r="M356" s="4" t="s">
        <v>44</v>
      </c>
      <c r="N356" s="4">
        <v>1</v>
      </c>
      <c r="O356" s="4" t="s">
        <v>33</v>
      </c>
      <c r="P356" s="50">
        <v>114</v>
      </c>
      <c r="Q356" s="50" t="s">
        <v>1055</v>
      </c>
      <c r="R356" s="4">
        <v>8144477</v>
      </c>
      <c r="S356" s="4">
        <v>1</v>
      </c>
      <c r="T356" s="5">
        <v>43907</v>
      </c>
      <c r="U356" s="24" t="s">
        <v>1054</v>
      </c>
      <c r="V356" s="5">
        <v>43907</v>
      </c>
      <c r="W356" s="4">
        <v>1</v>
      </c>
      <c r="X356" s="4"/>
      <c r="Y356" s="4"/>
      <c r="Z356" s="4">
        <v>1</v>
      </c>
      <c r="AA356" s="4" t="s">
        <v>613</v>
      </c>
      <c r="AB356" s="4">
        <v>3</v>
      </c>
      <c r="AC356" s="4" t="s">
        <v>496</v>
      </c>
      <c r="AD356" s="7"/>
      <c r="AE356" s="1" t="s">
        <v>1056</v>
      </c>
      <c r="AF356" s="7"/>
    </row>
    <row r="357" spans="1:32" x14ac:dyDescent="0.3">
      <c r="A357" s="50" t="s">
        <v>490</v>
      </c>
      <c r="B357" s="50" t="s">
        <v>31</v>
      </c>
      <c r="C357" s="50" t="s">
        <v>32</v>
      </c>
      <c r="D357" s="53" t="s">
        <v>1057</v>
      </c>
      <c r="E357" s="6">
        <v>43907</v>
      </c>
      <c r="F357" s="2" t="s">
        <v>492</v>
      </c>
      <c r="G357" s="2" t="s">
        <v>493</v>
      </c>
      <c r="H357" s="4" t="s">
        <v>44</v>
      </c>
      <c r="I357" s="4" t="s">
        <v>44</v>
      </c>
      <c r="J357" s="4" t="s">
        <v>44</v>
      </c>
      <c r="K357" s="4"/>
      <c r="L357" s="4" t="s">
        <v>44</v>
      </c>
      <c r="M357" s="4" t="s">
        <v>44</v>
      </c>
      <c r="N357" s="4">
        <v>1</v>
      </c>
      <c r="O357" s="4" t="s">
        <v>33</v>
      </c>
      <c r="P357" s="50">
        <v>114</v>
      </c>
      <c r="Q357" s="50" t="s">
        <v>1058</v>
      </c>
      <c r="R357" s="4">
        <v>8105210</v>
      </c>
      <c r="S357" s="4">
        <v>1</v>
      </c>
      <c r="T357" s="5">
        <v>43907</v>
      </c>
      <c r="U357" s="24" t="s">
        <v>1057</v>
      </c>
      <c r="V357" s="5">
        <v>43907</v>
      </c>
      <c r="W357" s="4">
        <v>1</v>
      </c>
      <c r="X357" s="4"/>
      <c r="Y357" s="4"/>
      <c r="Z357" s="4">
        <v>2</v>
      </c>
      <c r="AA357" s="4" t="s">
        <v>503</v>
      </c>
      <c r="AB357" s="4">
        <v>6</v>
      </c>
      <c r="AC357" s="4" t="s">
        <v>1059</v>
      </c>
      <c r="AD357" s="7"/>
      <c r="AE357" s="1" t="s">
        <v>1060</v>
      </c>
      <c r="AF357" s="7"/>
    </row>
    <row r="358" spans="1:32" x14ac:dyDescent="0.3">
      <c r="A358" s="50" t="s">
        <v>490</v>
      </c>
      <c r="B358" s="50" t="s">
        <v>31</v>
      </c>
      <c r="C358" s="50" t="s">
        <v>32</v>
      </c>
      <c r="D358" s="53" t="s">
        <v>1061</v>
      </c>
      <c r="E358" s="6">
        <v>43907</v>
      </c>
      <c r="F358" s="2" t="s">
        <v>492</v>
      </c>
      <c r="G358" s="2" t="s">
        <v>493</v>
      </c>
      <c r="H358" s="4" t="s">
        <v>44</v>
      </c>
      <c r="I358" s="4" t="s">
        <v>44</v>
      </c>
      <c r="J358" s="4" t="s">
        <v>44</v>
      </c>
      <c r="K358" s="4"/>
      <c r="L358" s="4" t="s">
        <v>44</v>
      </c>
      <c r="M358" s="4" t="s">
        <v>44</v>
      </c>
      <c r="N358" s="4">
        <v>1</v>
      </c>
      <c r="O358" s="4" t="s">
        <v>33</v>
      </c>
      <c r="P358" s="50">
        <v>114</v>
      </c>
      <c r="Q358" s="50" t="s">
        <v>1062</v>
      </c>
      <c r="R358" s="4">
        <v>8127458</v>
      </c>
      <c r="S358" s="4">
        <v>1</v>
      </c>
      <c r="T358" s="5">
        <v>43907</v>
      </c>
      <c r="U358" s="24" t="s">
        <v>1061</v>
      </c>
      <c r="V358" s="5">
        <v>43907</v>
      </c>
      <c r="W358" s="4">
        <v>1</v>
      </c>
      <c r="X358" s="4"/>
      <c r="Y358" s="4"/>
      <c r="Z358" s="4">
        <v>1</v>
      </c>
      <c r="AA358" s="4" t="s">
        <v>533</v>
      </c>
      <c r="AB358" s="4">
        <v>6</v>
      </c>
      <c r="AC358" s="4" t="s">
        <v>496</v>
      </c>
      <c r="AD358" s="7"/>
      <c r="AE358" s="1" t="s">
        <v>1063</v>
      </c>
      <c r="AF358" s="7"/>
    </row>
    <row r="359" spans="1:32" x14ac:dyDescent="0.3">
      <c r="A359" s="50" t="s">
        <v>490</v>
      </c>
      <c r="B359" s="50" t="s">
        <v>31</v>
      </c>
      <c r="C359" s="50" t="s">
        <v>32</v>
      </c>
      <c r="D359" s="53" t="s">
        <v>1064</v>
      </c>
      <c r="E359" s="6">
        <v>43907</v>
      </c>
      <c r="F359" s="2" t="s">
        <v>492</v>
      </c>
      <c r="G359" s="2" t="s">
        <v>493</v>
      </c>
      <c r="H359" s="4" t="s">
        <v>44</v>
      </c>
      <c r="I359" s="4" t="s">
        <v>44</v>
      </c>
      <c r="J359" s="4" t="s">
        <v>44</v>
      </c>
      <c r="K359" s="4"/>
      <c r="L359" s="4" t="s">
        <v>44</v>
      </c>
      <c r="M359" s="4" t="s">
        <v>44</v>
      </c>
      <c r="N359" s="4">
        <v>1</v>
      </c>
      <c r="O359" s="4" t="s">
        <v>33</v>
      </c>
      <c r="P359" s="50">
        <v>114</v>
      </c>
      <c r="Q359" s="50" t="s">
        <v>1065</v>
      </c>
      <c r="R359" s="4">
        <v>8127459</v>
      </c>
      <c r="S359" s="4">
        <v>1</v>
      </c>
      <c r="T359" s="5">
        <v>43907</v>
      </c>
      <c r="U359" s="24" t="s">
        <v>1064</v>
      </c>
      <c r="V359" s="5">
        <v>43907</v>
      </c>
      <c r="W359" s="4">
        <v>1</v>
      </c>
      <c r="X359" s="4"/>
      <c r="Y359" s="4"/>
      <c r="Z359" s="4">
        <v>1</v>
      </c>
      <c r="AA359" s="4" t="s">
        <v>533</v>
      </c>
      <c r="AB359" s="4">
        <v>6</v>
      </c>
      <c r="AC359" s="4" t="s">
        <v>496</v>
      </c>
      <c r="AD359" s="7"/>
      <c r="AE359" s="1" t="s">
        <v>1063</v>
      </c>
      <c r="AF359" s="7"/>
    </row>
    <row r="360" spans="1:32" x14ac:dyDescent="0.3">
      <c r="A360" s="50" t="s">
        <v>490</v>
      </c>
      <c r="B360" s="50" t="s">
        <v>31</v>
      </c>
      <c r="C360" s="50" t="s">
        <v>32</v>
      </c>
      <c r="D360" s="53" t="s">
        <v>1066</v>
      </c>
      <c r="E360" s="6">
        <v>43907</v>
      </c>
      <c r="F360" s="2" t="s">
        <v>492</v>
      </c>
      <c r="G360" s="2" t="s">
        <v>493</v>
      </c>
      <c r="H360" s="4" t="s">
        <v>44</v>
      </c>
      <c r="I360" s="4" t="s">
        <v>44</v>
      </c>
      <c r="J360" s="4" t="s">
        <v>44</v>
      </c>
      <c r="K360" s="4"/>
      <c r="L360" s="4" t="s">
        <v>44</v>
      </c>
      <c r="M360" s="4" t="s">
        <v>44</v>
      </c>
      <c r="N360" s="4">
        <v>1</v>
      </c>
      <c r="O360" s="4" t="s">
        <v>33</v>
      </c>
      <c r="P360" s="50">
        <v>114</v>
      </c>
      <c r="Q360" s="50" t="s">
        <v>1067</v>
      </c>
      <c r="R360" s="4">
        <v>8051610</v>
      </c>
      <c r="S360" s="4">
        <v>1</v>
      </c>
      <c r="T360" s="5">
        <v>43907</v>
      </c>
      <c r="U360" s="24" t="s">
        <v>1066</v>
      </c>
      <c r="V360" s="5">
        <v>43907</v>
      </c>
      <c r="W360" s="4">
        <v>1</v>
      </c>
      <c r="X360" s="4"/>
      <c r="Y360" s="4"/>
      <c r="Z360" s="4">
        <v>1</v>
      </c>
      <c r="AA360" s="4" t="s">
        <v>533</v>
      </c>
      <c r="AB360" s="4">
        <v>5</v>
      </c>
      <c r="AC360" s="4" t="s">
        <v>496</v>
      </c>
      <c r="AD360" s="7"/>
      <c r="AE360" s="1" t="s">
        <v>1068</v>
      </c>
      <c r="AF360" s="7"/>
    </row>
    <row r="361" spans="1:32" x14ac:dyDescent="0.3">
      <c r="A361" s="50" t="s">
        <v>490</v>
      </c>
      <c r="B361" s="50" t="s">
        <v>31</v>
      </c>
      <c r="C361" s="50" t="s">
        <v>32</v>
      </c>
      <c r="D361" s="53" t="s">
        <v>1069</v>
      </c>
      <c r="E361" s="6">
        <v>43907</v>
      </c>
      <c r="F361" s="2" t="s">
        <v>492</v>
      </c>
      <c r="G361" s="2" t="s">
        <v>493</v>
      </c>
      <c r="H361" s="4" t="s">
        <v>44</v>
      </c>
      <c r="I361" s="4" t="s">
        <v>44</v>
      </c>
      <c r="J361" s="4" t="s">
        <v>44</v>
      </c>
      <c r="K361" s="4"/>
      <c r="L361" s="4" t="s">
        <v>44</v>
      </c>
      <c r="M361" s="4" t="s">
        <v>44</v>
      </c>
      <c r="N361" s="4">
        <v>1</v>
      </c>
      <c r="O361" s="4" t="s">
        <v>33</v>
      </c>
      <c r="P361" s="50">
        <v>114</v>
      </c>
      <c r="Q361" s="50" t="s">
        <v>1070</v>
      </c>
      <c r="R361" s="4">
        <v>8165060</v>
      </c>
      <c r="S361" s="4">
        <v>1</v>
      </c>
      <c r="T361" s="5">
        <v>43907</v>
      </c>
      <c r="U361" s="24" t="s">
        <v>1069</v>
      </c>
      <c r="V361" s="5">
        <v>43907</v>
      </c>
      <c r="W361" s="4">
        <v>1</v>
      </c>
      <c r="X361" s="4"/>
      <c r="Y361" s="4"/>
      <c r="Z361" s="4">
        <v>3</v>
      </c>
      <c r="AA361" s="4" t="s">
        <v>495</v>
      </c>
      <c r="AB361" s="4">
        <v>3</v>
      </c>
      <c r="AC361" s="4" t="s">
        <v>496</v>
      </c>
      <c r="AD361" s="7"/>
      <c r="AE361" s="1" t="s">
        <v>1071</v>
      </c>
      <c r="AF361" s="7"/>
    </row>
    <row r="362" spans="1:32" x14ac:dyDescent="0.3">
      <c r="A362" s="50" t="s">
        <v>490</v>
      </c>
      <c r="B362" s="50" t="s">
        <v>31</v>
      </c>
      <c r="C362" s="50" t="s">
        <v>32</v>
      </c>
      <c r="D362" s="53" t="s">
        <v>1072</v>
      </c>
      <c r="E362" s="6">
        <v>43907</v>
      </c>
      <c r="F362" s="2" t="s">
        <v>492</v>
      </c>
      <c r="G362" s="2" t="s">
        <v>493</v>
      </c>
      <c r="H362" s="4" t="s">
        <v>44</v>
      </c>
      <c r="I362" s="4" t="s">
        <v>44</v>
      </c>
      <c r="J362" s="4" t="s">
        <v>44</v>
      </c>
      <c r="K362" s="4"/>
      <c r="L362" s="4" t="s">
        <v>44</v>
      </c>
      <c r="M362" s="4" t="s">
        <v>44</v>
      </c>
      <c r="N362" s="4">
        <v>1</v>
      </c>
      <c r="O362" s="4" t="s">
        <v>33</v>
      </c>
      <c r="P362" s="50">
        <v>114</v>
      </c>
      <c r="Q362" s="50" t="s">
        <v>1073</v>
      </c>
      <c r="R362" s="4">
        <v>8209649</v>
      </c>
      <c r="S362" s="4">
        <v>1</v>
      </c>
      <c r="T362" s="5">
        <v>43907</v>
      </c>
      <c r="U362" s="24" t="s">
        <v>1072</v>
      </c>
      <c r="V362" s="5">
        <v>43907</v>
      </c>
      <c r="W362" s="4">
        <v>1</v>
      </c>
      <c r="X362" s="4"/>
      <c r="Y362" s="4"/>
      <c r="Z362" s="4">
        <v>2</v>
      </c>
      <c r="AA362" s="4" t="s">
        <v>503</v>
      </c>
      <c r="AB362" s="4">
        <v>1</v>
      </c>
      <c r="AC362" s="4" t="s">
        <v>537</v>
      </c>
      <c r="AD362" s="7"/>
      <c r="AE362" s="1" t="s">
        <v>1071</v>
      </c>
      <c r="AF362" s="7"/>
    </row>
    <row r="363" spans="1:32" x14ac:dyDescent="0.3">
      <c r="A363" s="50" t="s">
        <v>490</v>
      </c>
      <c r="B363" s="50" t="s">
        <v>31</v>
      </c>
      <c r="C363" s="50" t="s">
        <v>32</v>
      </c>
      <c r="D363" s="53" t="s">
        <v>1074</v>
      </c>
      <c r="E363" s="6">
        <v>43907</v>
      </c>
      <c r="F363" s="2" t="s">
        <v>492</v>
      </c>
      <c r="G363" s="2" t="s">
        <v>493</v>
      </c>
      <c r="H363" s="4" t="s">
        <v>44</v>
      </c>
      <c r="I363" s="4" t="s">
        <v>44</v>
      </c>
      <c r="J363" s="4" t="s">
        <v>44</v>
      </c>
      <c r="K363" s="4"/>
      <c r="L363" s="4" t="s">
        <v>44</v>
      </c>
      <c r="M363" s="4" t="s">
        <v>44</v>
      </c>
      <c r="N363" s="4">
        <v>1</v>
      </c>
      <c r="O363" s="4" t="s">
        <v>33</v>
      </c>
      <c r="P363" s="50">
        <v>114</v>
      </c>
      <c r="Q363" s="50" t="s">
        <v>950</v>
      </c>
      <c r="R363" s="4">
        <v>8165832</v>
      </c>
      <c r="S363" s="4">
        <v>1</v>
      </c>
      <c r="T363" s="5">
        <v>43907</v>
      </c>
      <c r="U363" s="24" t="s">
        <v>1074</v>
      </c>
      <c r="V363" s="5">
        <v>43907</v>
      </c>
      <c r="W363" s="4">
        <v>1</v>
      </c>
      <c r="X363" s="4"/>
      <c r="Y363" s="4"/>
      <c r="Z363" s="4">
        <v>2</v>
      </c>
      <c r="AA363" s="4" t="s">
        <v>503</v>
      </c>
      <c r="AB363" s="4">
        <v>3</v>
      </c>
      <c r="AC363" s="4" t="s">
        <v>537</v>
      </c>
      <c r="AD363" s="7"/>
      <c r="AE363" s="1" t="s">
        <v>1071</v>
      </c>
      <c r="AF363" s="7"/>
    </row>
    <row r="364" spans="1:32" x14ac:dyDescent="0.3">
      <c r="A364" s="50" t="s">
        <v>490</v>
      </c>
      <c r="B364" s="50" t="s">
        <v>31</v>
      </c>
      <c r="C364" s="50" t="s">
        <v>32</v>
      </c>
      <c r="D364" s="53" t="s">
        <v>1075</v>
      </c>
      <c r="E364" s="6">
        <v>43907</v>
      </c>
      <c r="F364" s="2" t="s">
        <v>492</v>
      </c>
      <c r="G364" s="2" t="s">
        <v>493</v>
      </c>
      <c r="H364" s="4" t="s">
        <v>44</v>
      </c>
      <c r="I364" s="4" t="s">
        <v>44</v>
      </c>
      <c r="J364" s="4" t="s">
        <v>44</v>
      </c>
      <c r="K364" s="4"/>
      <c r="L364" s="4" t="s">
        <v>44</v>
      </c>
      <c r="M364" s="4" t="s">
        <v>44</v>
      </c>
      <c r="N364" s="4">
        <v>1</v>
      </c>
      <c r="O364" s="4" t="s">
        <v>33</v>
      </c>
      <c r="P364" s="50">
        <v>114</v>
      </c>
      <c r="Q364" s="50" t="s">
        <v>1076</v>
      </c>
      <c r="R364" s="4">
        <v>8047880</v>
      </c>
      <c r="S364" s="4">
        <v>1</v>
      </c>
      <c r="T364" s="5">
        <v>43907</v>
      </c>
      <c r="U364" s="24" t="s">
        <v>1075</v>
      </c>
      <c r="V364" s="5">
        <v>43907</v>
      </c>
      <c r="W364" s="4">
        <v>1</v>
      </c>
      <c r="X364" s="4"/>
      <c r="Y364" s="4"/>
      <c r="Z364" s="4">
        <v>2</v>
      </c>
      <c r="AA364" s="4" t="s">
        <v>503</v>
      </c>
      <c r="AB364" s="4">
        <v>5</v>
      </c>
      <c r="AC364" s="4" t="s">
        <v>496</v>
      </c>
      <c r="AD364" s="7"/>
      <c r="AE364" s="1" t="s">
        <v>1077</v>
      </c>
      <c r="AF364" s="7"/>
    </row>
    <row r="365" spans="1:32" x14ac:dyDescent="0.3">
      <c r="A365" s="50" t="s">
        <v>490</v>
      </c>
      <c r="B365" s="50" t="s">
        <v>31</v>
      </c>
      <c r="C365" s="50" t="s">
        <v>32</v>
      </c>
      <c r="D365" s="53" t="s">
        <v>1078</v>
      </c>
      <c r="E365" s="6">
        <v>43907</v>
      </c>
      <c r="F365" s="2" t="s">
        <v>492</v>
      </c>
      <c r="G365" s="2" t="s">
        <v>493</v>
      </c>
      <c r="H365" s="4" t="s">
        <v>44</v>
      </c>
      <c r="I365" s="4" t="s">
        <v>44</v>
      </c>
      <c r="J365" s="4" t="s">
        <v>44</v>
      </c>
      <c r="K365" s="4"/>
      <c r="L365" s="4" t="s">
        <v>44</v>
      </c>
      <c r="M365" s="4" t="s">
        <v>44</v>
      </c>
      <c r="N365" s="4">
        <v>1</v>
      </c>
      <c r="O365" s="4" t="s">
        <v>33</v>
      </c>
      <c r="P365" s="50">
        <v>114</v>
      </c>
      <c r="Q365" s="50" t="s">
        <v>1079</v>
      </c>
      <c r="R365" s="4">
        <v>8161238</v>
      </c>
      <c r="S365" s="4">
        <v>1</v>
      </c>
      <c r="T365" s="5">
        <v>43907</v>
      </c>
      <c r="U365" s="24" t="s">
        <v>1078</v>
      </c>
      <c r="V365" s="5">
        <v>43907</v>
      </c>
      <c r="W365" s="4">
        <v>1</v>
      </c>
      <c r="X365" s="4"/>
      <c r="Y365" s="4"/>
      <c r="Z365" s="4">
        <v>3</v>
      </c>
      <c r="AA365" s="4" t="s">
        <v>495</v>
      </c>
      <c r="AB365" s="4">
        <v>3</v>
      </c>
      <c r="AC365" s="4" t="s">
        <v>537</v>
      </c>
      <c r="AD365" s="7"/>
      <c r="AE365" s="1" t="s">
        <v>1080</v>
      </c>
      <c r="AF365" s="7"/>
    </row>
    <row r="366" spans="1:32" x14ac:dyDescent="0.3">
      <c r="A366" s="50" t="s">
        <v>490</v>
      </c>
      <c r="B366" s="50" t="s">
        <v>31</v>
      </c>
      <c r="C366" s="50" t="s">
        <v>32</v>
      </c>
      <c r="D366" s="53" t="s">
        <v>1081</v>
      </c>
      <c r="E366" s="6">
        <v>43907</v>
      </c>
      <c r="F366" s="2" t="s">
        <v>492</v>
      </c>
      <c r="G366" s="2" t="s">
        <v>493</v>
      </c>
      <c r="H366" s="4" t="s">
        <v>44</v>
      </c>
      <c r="I366" s="4" t="s">
        <v>44</v>
      </c>
      <c r="J366" s="4" t="s">
        <v>44</v>
      </c>
      <c r="K366" s="4"/>
      <c r="L366" s="4" t="s">
        <v>44</v>
      </c>
      <c r="M366" s="4" t="s">
        <v>44</v>
      </c>
      <c r="N366" s="4">
        <v>1</v>
      </c>
      <c r="O366" s="4" t="s">
        <v>33</v>
      </c>
      <c r="P366" s="50">
        <v>114</v>
      </c>
      <c r="Q366" s="50" t="s">
        <v>1082</v>
      </c>
      <c r="R366" s="4">
        <v>8159778</v>
      </c>
      <c r="S366" s="4">
        <v>1</v>
      </c>
      <c r="T366" s="5">
        <v>43907</v>
      </c>
      <c r="U366" s="24" t="s">
        <v>1081</v>
      </c>
      <c r="V366" s="5">
        <v>43907</v>
      </c>
      <c r="W366" s="4">
        <v>1</v>
      </c>
      <c r="X366" s="4"/>
      <c r="Y366" s="4"/>
      <c r="Z366" s="4">
        <v>2</v>
      </c>
      <c r="AA366" s="4" t="s">
        <v>503</v>
      </c>
      <c r="AB366" s="4">
        <v>3</v>
      </c>
      <c r="AC366" s="4" t="s">
        <v>496</v>
      </c>
      <c r="AD366" s="7"/>
      <c r="AE366" s="1" t="s">
        <v>756</v>
      </c>
      <c r="AF366" s="7"/>
    </row>
    <row r="367" spans="1:32" x14ac:dyDescent="0.3">
      <c r="A367" s="50" t="s">
        <v>490</v>
      </c>
      <c r="B367" s="50" t="s">
        <v>31</v>
      </c>
      <c r="C367" s="50" t="s">
        <v>32</v>
      </c>
      <c r="D367" s="53" t="s">
        <v>1083</v>
      </c>
      <c r="E367" s="6">
        <v>43908</v>
      </c>
      <c r="F367" s="2" t="s">
        <v>492</v>
      </c>
      <c r="G367" s="2" t="s">
        <v>493</v>
      </c>
      <c r="H367" s="4" t="s">
        <v>44</v>
      </c>
      <c r="I367" s="4" t="s">
        <v>44</v>
      </c>
      <c r="J367" s="4" t="s">
        <v>44</v>
      </c>
      <c r="K367" s="4"/>
      <c r="L367" s="4" t="s">
        <v>44</v>
      </c>
      <c r="M367" s="4" t="s">
        <v>44</v>
      </c>
      <c r="N367" s="4">
        <v>1</v>
      </c>
      <c r="O367" s="4" t="s">
        <v>33</v>
      </c>
      <c r="P367" s="50">
        <v>114</v>
      </c>
      <c r="Q367" s="50" t="s">
        <v>1084</v>
      </c>
      <c r="R367" s="4">
        <v>8156025</v>
      </c>
      <c r="S367" s="4">
        <v>1</v>
      </c>
      <c r="T367" s="5">
        <v>43908</v>
      </c>
      <c r="U367" s="24" t="s">
        <v>1083</v>
      </c>
      <c r="V367" s="5">
        <v>43908</v>
      </c>
      <c r="W367" s="4">
        <v>1</v>
      </c>
      <c r="X367" s="4"/>
      <c r="Y367" s="4"/>
      <c r="Z367" s="4">
        <v>1</v>
      </c>
      <c r="AA367" s="4" t="s">
        <v>533</v>
      </c>
      <c r="AB367" s="4">
        <v>3</v>
      </c>
      <c r="AC367" s="4" t="s">
        <v>496</v>
      </c>
      <c r="AD367" s="7"/>
      <c r="AE367" s="1" t="s">
        <v>1085</v>
      </c>
      <c r="AF367" s="7"/>
    </row>
    <row r="368" spans="1:32" x14ac:dyDescent="0.3">
      <c r="A368" s="50" t="s">
        <v>490</v>
      </c>
      <c r="B368" s="50" t="s">
        <v>31</v>
      </c>
      <c r="C368" s="50" t="s">
        <v>32</v>
      </c>
      <c r="D368" s="53" t="s">
        <v>1086</v>
      </c>
      <c r="E368" s="6">
        <v>43908</v>
      </c>
      <c r="F368" s="2" t="s">
        <v>492</v>
      </c>
      <c r="G368" s="2" t="s">
        <v>493</v>
      </c>
      <c r="H368" s="4" t="s">
        <v>44</v>
      </c>
      <c r="I368" s="4" t="s">
        <v>44</v>
      </c>
      <c r="J368" s="4" t="s">
        <v>44</v>
      </c>
      <c r="K368" s="4"/>
      <c r="L368" s="4" t="s">
        <v>44</v>
      </c>
      <c r="M368" s="4" t="s">
        <v>44</v>
      </c>
      <c r="N368" s="4">
        <v>1</v>
      </c>
      <c r="O368" s="4" t="s">
        <v>33</v>
      </c>
      <c r="P368" s="50">
        <v>114</v>
      </c>
      <c r="Q368" s="50" t="s">
        <v>1087</v>
      </c>
      <c r="R368" s="4">
        <v>8040506</v>
      </c>
      <c r="S368" s="4">
        <v>1</v>
      </c>
      <c r="T368" s="5">
        <v>43908</v>
      </c>
      <c r="U368" s="24" t="s">
        <v>1086</v>
      </c>
      <c r="V368" s="5">
        <v>43908</v>
      </c>
      <c r="W368" s="4">
        <v>1</v>
      </c>
      <c r="X368" s="4"/>
      <c r="Y368" s="4"/>
      <c r="Z368" s="4">
        <v>2</v>
      </c>
      <c r="AA368" s="4" t="s">
        <v>503</v>
      </c>
      <c r="AB368" s="4">
        <v>5</v>
      </c>
      <c r="AC368" s="4" t="s">
        <v>558</v>
      </c>
      <c r="AD368" s="7"/>
      <c r="AE368" s="1" t="s">
        <v>1088</v>
      </c>
      <c r="AF368" s="7"/>
    </row>
    <row r="369" spans="1:32" x14ac:dyDescent="0.3">
      <c r="A369" s="50" t="s">
        <v>490</v>
      </c>
      <c r="B369" s="50" t="s">
        <v>31</v>
      </c>
      <c r="C369" s="50" t="s">
        <v>32</v>
      </c>
      <c r="D369" s="53" t="s">
        <v>1089</v>
      </c>
      <c r="E369" s="6">
        <v>43908</v>
      </c>
      <c r="F369" s="2" t="s">
        <v>492</v>
      </c>
      <c r="G369" s="2" t="s">
        <v>493</v>
      </c>
      <c r="H369" s="4" t="s">
        <v>44</v>
      </c>
      <c r="I369" s="4" t="s">
        <v>44</v>
      </c>
      <c r="J369" s="4" t="s">
        <v>44</v>
      </c>
      <c r="K369" s="4"/>
      <c r="L369" s="4" t="s">
        <v>44</v>
      </c>
      <c r="M369" s="4" t="s">
        <v>44</v>
      </c>
      <c r="N369" s="4">
        <v>1</v>
      </c>
      <c r="O369" s="4" t="s">
        <v>33</v>
      </c>
      <c r="P369" s="50">
        <v>114</v>
      </c>
      <c r="Q369" s="50" t="s">
        <v>1090</v>
      </c>
      <c r="R369" s="4">
        <v>8159298</v>
      </c>
      <c r="S369" s="4">
        <v>1</v>
      </c>
      <c r="T369" s="5">
        <v>43908</v>
      </c>
      <c r="U369" s="24" t="s">
        <v>1089</v>
      </c>
      <c r="V369" s="5">
        <v>43908</v>
      </c>
      <c r="W369" s="4">
        <v>1</v>
      </c>
      <c r="X369" s="4"/>
      <c r="Y369" s="4"/>
      <c r="Z369" s="4">
        <v>2</v>
      </c>
      <c r="AA369" s="4" t="s">
        <v>503</v>
      </c>
      <c r="AB369" s="4">
        <v>3</v>
      </c>
      <c r="AC369" s="4" t="s">
        <v>1091</v>
      </c>
      <c r="AD369" s="7"/>
      <c r="AE369" s="1" t="s">
        <v>1092</v>
      </c>
      <c r="AF369" s="7"/>
    </row>
    <row r="370" spans="1:32" x14ac:dyDescent="0.3">
      <c r="A370" s="50" t="s">
        <v>490</v>
      </c>
      <c r="B370" s="50" t="s">
        <v>31</v>
      </c>
      <c r="C370" s="50" t="s">
        <v>32</v>
      </c>
      <c r="D370" s="53" t="s">
        <v>1093</v>
      </c>
      <c r="E370" s="6">
        <v>43908</v>
      </c>
      <c r="F370" s="2" t="s">
        <v>492</v>
      </c>
      <c r="G370" s="2" t="s">
        <v>493</v>
      </c>
      <c r="H370" s="4" t="s">
        <v>44</v>
      </c>
      <c r="I370" s="4" t="s">
        <v>44</v>
      </c>
      <c r="J370" s="4" t="s">
        <v>44</v>
      </c>
      <c r="K370" s="4"/>
      <c r="L370" s="4" t="s">
        <v>44</v>
      </c>
      <c r="M370" s="4" t="s">
        <v>44</v>
      </c>
      <c r="N370" s="4">
        <v>1</v>
      </c>
      <c r="O370" s="4" t="s">
        <v>33</v>
      </c>
      <c r="P370" s="50">
        <v>114</v>
      </c>
      <c r="Q370" s="50" t="s">
        <v>1094</v>
      </c>
      <c r="R370" s="4">
        <v>8158262</v>
      </c>
      <c r="S370" s="4">
        <v>1</v>
      </c>
      <c r="T370" s="5">
        <v>43908</v>
      </c>
      <c r="U370" s="24" t="s">
        <v>1093</v>
      </c>
      <c r="V370" s="5">
        <v>43908</v>
      </c>
      <c r="W370" s="4">
        <v>1</v>
      </c>
      <c r="X370" s="4"/>
      <c r="Y370" s="4"/>
      <c r="Z370" s="4">
        <v>2</v>
      </c>
      <c r="AA370" s="4" t="s">
        <v>503</v>
      </c>
      <c r="AB370" s="4">
        <v>3</v>
      </c>
      <c r="AC370" s="4" t="s">
        <v>496</v>
      </c>
      <c r="AD370" s="7"/>
      <c r="AE370" s="1" t="s">
        <v>1092</v>
      </c>
      <c r="AF370" s="7"/>
    </row>
    <row r="371" spans="1:32" x14ac:dyDescent="0.3">
      <c r="A371" s="50" t="s">
        <v>490</v>
      </c>
      <c r="B371" s="50" t="s">
        <v>31</v>
      </c>
      <c r="C371" s="50" t="s">
        <v>32</v>
      </c>
      <c r="D371" s="53" t="s">
        <v>1095</v>
      </c>
      <c r="E371" s="6">
        <v>43908</v>
      </c>
      <c r="F371" s="2" t="s">
        <v>492</v>
      </c>
      <c r="G371" s="2" t="s">
        <v>493</v>
      </c>
      <c r="H371" s="4" t="s">
        <v>44</v>
      </c>
      <c r="I371" s="4" t="s">
        <v>44</v>
      </c>
      <c r="J371" s="4" t="s">
        <v>44</v>
      </c>
      <c r="K371" s="4"/>
      <c r="L371" s="4" t="s">
        <v>44</v>
      </c>
      <c r="M371" s="4" t="s">
        <v>44</v>
      </c>
      <c r="N371" s="4">
        <v>1</v>
      </c>
      <c r="O371" s="4" t="s">
        <v>33</v>
      </c>
      <c r="P371" s="50">
        <v>114</v>
      </c>
      <c r="Q371" s="50" t="s">
        <v>1096</v>
      </c>
      <c r="R371" s="4">
        <v>8159301</v>
      </c>
      <c r="S371" s="4">
        <v>1</v>
      </c>
      <c r="T371" s="5">
        <v>43908</v>
      </c>
      <c r="U371" s="24" t="s">
        <v>1095</v>
      </c>
      <c r="V371" s="5">
        <v>43908</v>
      </c>
      <c r="W371" s="4">
        <v>1</v>
      </c>
      <c r="X371" s="4"/>
      <c r="Y371" s="4"/>
      <c r="Z371" s="4">
        <v>2</v>
      </c>
      <c r="AA371" s="4" t="s">
        <v>495</v>
      </c>
      <c r="AB371" s="4">
        <v>3</v>
      </c>
      <c r="AC371" s="4" t="s">
        <v>496</v>
      </c>
      <c r="AD371" s="7"/>
      <c r="AE371" s="1" t="s">
        <v>1092</v>
      </c>
      <c r="AF371" s="7"/>
    </row>
    <row r="372" spans="1:32" x14ac:dyDescent="0.3">
      <c r="A372" s="50" t="s">
        <v>490</v>
      </c>
      <c r="B372" s="50" t="s">
        <v>31</v>
      </c>
      <c r="C372" s="50" t="s">
        <v>32</v>
      </c>
      <c r="D372" s="53" t="s">
        <v>1097</v>
      </c>
      <c r="E372" s="6">
        <v>43908</v>
      </c>
      <c r="F372" s="2" t="s">
        <v>492</v>
      </c>
      <c r="G372" s="2" t="s">
        <v>493</v>
      </c>
      <c r="H372" s="4" t="s">
        <v>44</v>
      </c>
      <c r="I372" s="4" t="s">
        <v>44</v>
      </c>
      <c r="J372" s="4" t="s">
        <v>44</v>
      </c>
      <c r="K372" s="4"/>
      <c r="L372" s="4" t="s">
        <v>44</v>
      </c>
      <c r="M372" s="4" t="s">
        <v>44</v>
      </c>
      <c r="N372" s="4">
        <v>1</v>
      </c>
      <c r="O372" s="4" t="s">
        <v>33</v>
      </c>
      <c r="P372" s="50">
        <v>114</v>
      </c>
      <c r="Q372" s="50" t="s">
        <v>1098</v>
      </c>
      <c r="R372" s="4">
        <v>8158137</v>
      </c>
      <c r="S372" s="4">
        <v>1</v>
      </c>
      <c r="T372" s="5">
        <v>43908</v>
      </c>
      <c r="U372" s="24" t="s">
        <v>1097</v>
      </c>
      <c r="V372" s="5">
        <v>43908</v>
      </c>
      <c r="W372" s="4">
        <v>1</v>
      </c>
      <c r="X372" s="4"/>
      <c r="Y372" s="4"/>
      <c r="Z372" s="4">
        <v>2</v>
      </c>
      <c r="AA372" s="4" t="s">
        <v>503</v>
      </c>
      <c r="AB372" s="4">
        <v>3</v>
      </c>
      <c r="AC372" s="4" t="s">
        <v>496</v>
      </c>
      <c r="AD372" s="7"/>
      <c r="AE372" s="1" t="s">
        <v>1099</v>
      </c>
      <c r="AF372" s="7"/>
    </row>
    <row r="373" spans="1:32" x14ac:dyDescent="0.3">
      <c r="A373" s="50" t="s">
        <v>490</v>
      </c>
      <c r="B373" s="50" t="s">
        <v>31</v>
      </c>
      <c r="C373" s="50" t="s">
        <v>32</v>
      </c>
      <c r="D373" s="53" t="s">
        <v>1100</v>
      </c>
      <c r="E373" s="6">
        <v>43908</v>
      </c>
      <c r="F373" s="2" t="s">
        <v>492</v>
      </c>
      <c r="G373" s="2" t="s">
        <v>493</v>
      </c>
      <c r="H373" s="4" t="s">
        <v>44</v>
      </c>
      <c r="I373" s="4" t="s">
        <v>44</v>
      </c>
      <c r="J373" s="4" t="s">
        <v>44</v>
      </c>
      <c r="K373" s="4"/>
      <c r="L373" s="4" t="s">
        <v>44</v>
      </c>
      <c r="M373" s="4" t="s">
        <v>44</v>
      </c>
      <c r="N373" s="4">
        <v>1</v>
      </c>
      <c r="O373" s="4" t="s">
        <v>33</v>
      </c>
      <c r="P373" s="50">
        <v>114</v>
      </c>
      <c r="Q373" s="50" t="s">
        <v>1101</v>
      </c>
      <c r="R373" s="4">
        <v>8184324</v>
      </c>
      <c r="S373" s="4">
        <v>1</v>
      </c>
      <c r="T373" s="5">
        <v>43908</v>
      </c>
      <c r="U373" s="24" t="s">
        <v>1100</v>
      </c>
      <c r="V373" s="5">
        <v>43908</v>
      </c>
      <c r="W373" s="4">
        <v>1</v>
      </c>
      <c r="X373" s="4"/>
      <c r="Y373" s="4"/>
      <c r="Z373" s="4">
        <v>1</v>
      </c>
      <c r="AA373" s="4" t="s">
        <v>495</v>
      </c>
      <c r="AB373" s="4">
        <v>4</v>
      </c>
      <c r="AC373" s="4" t="s">
        <v>496</v>
      </c>
      <c r="AD373" s="7"/>
      <c r="AE373" s="1" t="s">
        <v>1102</v>
      </c>
      <c r="AF373" s="7"/>
    </row>
    <row r="374" spans="1:32" x14ac:dyDescent="0.3">
      <c r="A374" s="50" t="s">
        <v>490</v>
      </c>
      <c r="B374" s="50" t="s">
        <v>31</v>
      </c>
      <c r="C374" s="50" t="s">
        <v>32</v>
      </c>
      <c r="D374" s="53" t="s">
        <v>1103</v>
      </c>
      <c r="E374" s="6">
        <v>43908</v>
      </c>
      <c r="F374" s="2" t="s">
        <v>492</v>
      </c>
      <c r="G374" s="2" t="s">
        <v>493</v>
      </c>
      <c r="H374" s="4" t="s">
        <v>44</v>
      </c>
      <c r="I374" s="4" t="s">
        <v>44</v>
      </c>
      <c r="J374" s="4" t="s">
        <v>44</v>
      </c>
      <c r="K374" s="4"/>
      <c r="L374" s="4" t="s">
        <v>44</v>
      </c>
      <c r="M374" s="4" t="s">
        <v>44</v>
      </c>
      <c r="N374" s="4">
        <v>1</v>
      </c>
      <c r="O374" s="4" t="s">
        <v>33</v>
      </c>
      <c r="P374" s="50">
        <v>114</v>
      </c>
      <c r="Q374" s="50" t="s">
        <v>1104</v>
      </c>
      <c r="R374" s="4">
        <v>8039034</v>
      </c>
      <c r="S374" s="4">
        <v>1</v>
      </c>
      <c r="T374" s="5">
        <v>43908</v>
      </c>
      <c r="U374" s="24" t="s">
        <v>1103</v>
      </c>
      <c r="V374" s="5">
        <v>43908</v>
      </c>
      <c r="W374" s="4">
        <v>1</v>
      </c>
      <c r="X374" s="4"/>
      <c r="Y374" s="4"/>
      <c r="Z374" s="4">
        <v>2</v>
      </c>
      <c r="AA374" s="4" t="s">
        <v>503</v>
      </c>
      <c r="AB374" s="4">
        <v>5</v>
      </c>
      <c r="AC374" s="4" t="s">
        <v>1105</v>
      </c>
      <c r="AD374" s="7"/>
      <c r="AE374" s="1" t="s">
        <v>1106</v>
      </c>
      <c r="AF374" s="7"/>
    </row>
    <row r="375" spans="1:32" x14ac:dyDescent="0.3">
      <c r="A375" s="50" t="s">
        <v>490</v>
      </c>
      <c r="B375" s="50" t="s">
        <v>31</v>
      </c>
      <c r="C375" s="50" t="s">
        <v>32</v>
      </c>
      <c r="D375" s="53" t="s">
        <v>1107</v>
      </c>
      <c r="E375" s="6">
        <v>43908</v>
      </c>
      <c r="F375" s="2" t="s">
        <v>492</v>
      </c>
      <c r="G375" s="2" t="s">
        <v>493</v>
      </c>
      <c r="H375" s="4" t="s">
        <v>44</v>
      </c>
      <c r="I375" s="4" t="s">
        <v>44</v>
      </c>
      <c r="J375" s="4" t="s">
        <v>44</v>
      </c>
      <c r="K375" s="4"/>
      <c r="L375" s="4" t="s">
        <v>44</v>
      </c>
      <c r="M375" s="4" t="s">
        <v>44</v>
      </c>
      <c r="N375" s="4">
        <v>1</v>
      </c>
      <c r="O375" s="4" t="s">
        <v>33</v>
      </c>
      <c r="P375" s="50">
        <v>114</v>
      </c>
      <c r="Q375" s="50" t="s">
        <v>1108</v>
      </c>
      <c r="R375" s="4">
        <v>8183368</v>
      </c>
      <c r="S375" s="4">
        <v>1</v>
      </c>
      <c r="T375" s="5">
        <v>43908</v>
      </c>
      <c r="U375" s="24" t="s">
        <v>1107</v>
      </c>
      <c r="V375" s="5">
        <v>43908</v>
      </c>
      <c r="W375" s="4">
        <v>1</v>
      </c>
      <c r="X375" s="4"/>
      <c r="Y375" s="4"/>
      <c r="Z375" s="4">
        <v>2</v>
      </c>
      <c r="AA375" s="4" t="s">
        <v>503</v>
      </c>
      <c r="AB375" s="4">
        <v>4</v>
      </c>
      <c r="AC375" s="4" t="s">
        <v>496</v>
      </c>
      <c r="AD375" s="7"/>
      <c r="AE375" s="1" t="s">
        <v>1109</v>
      </c>
      <c r="AF375" s="7"/>
    </row>
    <row r="376" spans="1:32" x14ac:dyDescent="0.3">
      <c r="A376" s="50" t="s">
        <v>490</v>
      </c>
      <c r="B376" s="50" t="s">
        <v>31</v>
      </c>
      <c r="C376" s="50" t="s">
        <v>32</v>
      </c>
      <c r="D376" s="53" t="s">
        <v>1110</v>
      </c>
      <c r="E376" s="6">
        <v>43908</v>
      </c>
      <c r="F376" s="2" t="s">
        <v>492</v>
      </c>
      <c r="G376" s="2" t="s">
        <v>493</v>
      </c>
      <c r="H376" s="4" t="s">
        <v>44</v>
      </c>
      <c r="I376" s="4" t="s">
        <v>44</v>
      </c>
      <c r="J376" s="4" t="s">
        <v>44</v>
      </c>
      <c r="K376" s="4"/>
      <c r="L376" s="4" t="s">
        <v>44</v>
      </c>
      <c r="M376" s="4" t="s">
        <v>44</v>
      </c>
      <c r="N376" s="4">
        <v>1</v>
      </c>
      <c r="O376" s="4" t="s">
        <v>33</v>
      </c>
      <c r="P376" s="50">
        <v>114</v>
      </c>
      <c r="Q376" s="50" t="s">
        <v>1111</v>
      </c>
      <c r="R376" s="4">
        <v>8145624</v>
      </c>
      <c r="S376" s="4">
        <v>1</v>
      </c>
      <c r="T376" s="5">
        <v>43908</v>
      </c>
      <c r="U376" s="24" t="s">
        <v>1110</v>
      </c>
      <c r="V376" s="5">
        <v>43908</v>
      </c>
      <c r="W376" s="4">
        <v>1</v>
      </c>
      <c r="X376" s="4"/>
      <c r="Y376" s="4"/>
      <c r="Z376" s="4">
        <v>2</v>
      </c>
      <c r="AA376" s="4" t="s">
        <v>503</v>
      </c>
      <c r="AB376" s="4">
        <v>3</v>
      </c>
      <c r="AC376" s="4" t="s">
        <v>496</v>
      </c>
      <c r="AD376" s="7"/>
      <c r="AE376" s="1" t="s">
        <v>1109</v>
      </c>
      <c r="AF376" s="7"/>
    </row>
    <row r="377" spans="1:32" x14ac:dyDescent="0.3">
      <c r="A377" s="50" t="s">
        <v>490</v>
      </c>
      <c r="B377" s="50" t="s">
        <v>31</v>
      </c>
      <c r="C377" s="50" t="s">
        <v>32</v>
      </c>
      <c r="D377" s="53" t="s">
        <v>1112</v>
      </c>
      <c r="E377" s="6">
        <v>43908</v>
      </c>
      <c r="F377" s="2" t="s">
        <v>492</v>
      </c>
      <c r="G377" s="2" t="s">
        <v>493</v>
      </c>
      <c r="H377" s="4" t="s">
        <v>44</v>
      </c>
      <c r="I377" s="4" t="s">
        <v>44</v>
      </c>
      <c r="J377" s="4" t="s">
        <v>44</v>
      </c>
      <c r="K377" s="4"/>
      <c r="L377" s="4" t="s">
        <v>44</v>
      </c>
      <c r="M377" s="4" t="s">
        <v>44</v>
      </c>
      <c r="N377" s="4">
        <v>1</v>
      </c>
      <c r="O377" s="4" t="s">
        <v>33</v>
      </c>
      <c r="P377" s="50">
        <v>114</v>
      </c>
      <c r="Q377" s="50" t="s">
        <v>1113</v>
      </c>
      <c r="R377" s="4">
        <v>8148936</v>
      </c>
      <c r="S377" s="4">
        <v>1</v>
      </c>
      <c r="T377" s="5">
        <v>43908</v>
      </c>
      <c r="U377" s="24" t="s">
        <v>1112</v>
      </c>
      <c r="V377" s="5">
        <v>43908</v>
      </c>
      <c r="W377" s="4">
        <v>1</v>
      </c>
      <c r="X377" s="4"/>
      <c r="Y377" s="4"/>
      <c r="Z377" s="4">
        <v>1</v>
      </c>
      <c r="AA377" s="4" t="s">
        <v>533</v>
      </c>
      <c r="AB377" s="4">
        <v>3</v>
      </c>
      <c r="AC377" s="4" t="s">
        <v>496</v>
      </c>
      <c r="AD377" s="7"/>
      <c r="AE377" s="1" t="s">
        <v>1114</v>
      </c>
      <c r="AF377" s="7"/>
    </row>
    <row r="378" spans="1:32" x14ac:dyDescent="0.3">
      <c r="A378" s="50" t="s">
        <v>490</v>
      </c>
      <c r="B378" s="50" t="s">
        <v>31</v>
      </c>
      <c r="C378" s="50" t="s">
        <v>32</v>
      </c>
      <c r="D378" s="53" t="s">
        <v>1115</v>
      </c>
      <c r="E378" s="6">
        <v>43908</v>
      </c>
      <c r="F378" s="2" t="s">
        <v>492</v>
      </c>
      <c r="G378" s="2" t="s">
        <v>493</v>
      </c>
      <c r="H378" s="4" t="s">
        <v>44</v>
      </c>
      <c r="I378" s="4" t="s">
        <v>44</v>
      </c>
      <c r="J378" s="4" t="s">
        <v>44</v>
      </c>
      <c r="K378" s="4"/>
      <c r="L378" s="4" t="s">
        <v>44</v>
      </c>
      <c r="M378" s="4" t="s">
        <v>44</v>
      </c>
      <c r="N378" s="4">
        <v>1</v>
      </c>
      <c r="O378" s="4" t="s">
        <v>33</v>
      </c>
      <c r="P378" s="50">
        <v>114</v>
      </c>
      <c r="Q378" s="50" t="s">
        <v>1116</v>
      </c>
      <c r="R378" s="4">
        <v>8160002</v>
      </c>
      <c r="S378" s="4">
        <v>1</v>
      </c>
      <c r="T378" s="5">
        <v>43908</v>
      </c>
      <c r="U378" s="24" t="s">
        <v>1115</v>
      </c>
      <c r="V378" s="5">
        <v>43908</v>
      </c>
      <c r="W378" s="4">
        <v>1</v>
      </c>
      <c r="X378" s="4"/>
      <c r="Y378" s="4"/>
      <c r="Z378" s="4">
        <v>1</v>
      </c>
      <c r="AA378" s="4" t="s">
        <v>495</v>
      </c>
      <c r="AB378" s="4">
        <v>3</v>
      </c>
      <c r="AC378" s="4" t="s">
        <v>496</v>
      </c>
      <c r="AD378" s="7"/>
      <c r="AE378" s="1" t="s">
        <v>1117</v>
      </c>
      <c r="AF378" s="7"/>
    </row>
    <row r="379" spans="1:32" x14ac:dyDescent="0.3">
      <c r="A379" s="50" t="s">
        <v>490</v>
      </c>
      <c r="B379" s="50" t="s">
        <v>31</v>
      </c>
      <c r="C379" s="50" t="s">
        <v>32</v>
      </c>
      <c r="D379" s="53" t="s">
        <v>1118</v>
      </c>
      <c r="E379" s="6">
        <v>43908</v>
      </c>
      <c r="F379" s="2" t="s">
        <v>492</v>
      </c>
      <c r="G379" s="2" t="s">
        <v>493</v>
      </c>
      <c r="H379" s="4" t="s">
        <v>44</v>
      </c>
      <c r="I379" s="4" t="s">
        <v>44</v>
      </c>
      <c r="J379" s="4" t="s">
        <v>44</v>
      </c>
      <c r="K379" s="4"/>
      <c r="L379" s="4" t="s">
        <v>44</v>
      </c>
      <c r="M379" s="4" t="s">
        <v>44</v>
      </c>
      <c r="N379" s="4">
        <v>1</v>
      </c>
      <c r="O379" s="4" t="s">
        <v>33</v>
      </c>
      <c r="P379" s="50">
        <v>114</v>
      </c>
      <c r="Q379" s="50" t="s">
        <v>1119</v>
      </c>
      <c r="R379" s="4">
        <v>8145929</v>
      </c>
      <c r="S379" s="4">
        <v>1</v>
      </c>
      <c r="T379" s="5">
        <v>43908</v>
      </c>
      <c r="U379" s="24" t="s">
        <v>1118</v>
      </c>
      <c r="V379" s="5">
        <v>43908</v>
      </c>
      <c r="W379" s="4">
        <v>1</v>
      </c>
      <c r="X379" s="4"/>
      <c r="Y379" s="4"/>
      <c r="Z379" s="4">
        <v>2</v>
      </c>
      <c r="AA379" s="4" t="s">
        <v>503</v>
      </c>
      <c r="AB379" s="4">
        <v>3</v>
      </c>
      <c r="AC379" s="4" t="s">
        <v>496</v>
      </c>
      <c r="AD379" s="7"/>
      <c r="AE379" s="1" t="s">
        <v>1120</v>
      </c>
      <c r="AF379" s="7"/>
    </row>
    <row r="380" spans="1:32" x14ac:dyDescent="0.3">
      <c r="A380" s="50" t="s">
        <v>490</v>
      </c>
      <c r="B380" s="50" t="s">
        <v>31</v>
      </c>
      <c r="C380" s="50" t="s">
        <v>32</v>
      </c>
      <c r="D380" s="53" t="s">
        <v>1121</v>
      </c>
      <c r="E380" s="6">
        <v>43908</v>
      </c>
      <c r="F380" s="2" t="s">
        <v>492</v>
      </c>
      <c r="G380" s="2" t="s">
        <v>493</v>
      </c>
      <c r="H380" s="4" t="s">
        <v>44</v>
      </c>
      <c r="I380" s="4" t="s">
        <v>44</v>
      </c>
      <c r="J380" s="4" t="s">
        <v>44</v>
      </c>
      <c r="K380" s="4"/>
      <c r="L380" s="4" t="s">
        <v>44</v>
      </c>
      <c r="M380" s="4" t="s">
        <v>44</v>
      </c>
      <c r="N380" s="4">
        <v>1</v>
      </c>
      <c r="O380" s="4" t="s">
        <v>33</v>
      </c>
      <c r="P380" s="50">
        <v>114</v>
      </c>
      <c r="Q380" s="50" t="s">
        <v>1122</v>
      </c>
      <c r="R380" s="4">
        <v>8195764</v>
      </c>
      <c r="S380" s="4">
        <v>1</v>
      </c>
      <c r="T380" s="5">
        <v>43908</v>
      </c>
      <c r="U380" s="24" t="s">
        <v>1121</v>
      </c>
      <c r="V380" s="5">
        <v>43908</v>
      </c>
      <c r="W380" s="4">
        <v>1</v>
      </c>
      <c r="X380" s="4"/>
      <c r="Y380" s="4"/>
      <c r="Z380" s="4">
        <v>1</v>
      </c>
      <c r="AA380" s="4" t="s">
        <v>495</v>
      </c>
      <c r="AB380" s="4">
        <v>4</v>
      </c>
      <c r="AC380" s="4" t="s">
        <v>496</v>
      </c>
      <c r="AD380" s="7"/>
      <c r="AE380" s="1" t="s">
        <v>1123</v>
      </c>
      <c r="AF380" s="7"/>
    </row>
    <row r="381" spans="1:32" x14ac:dyDescent="0.3">
      <c r="A381" s="50" t="s">
        <v>490</v>
      </c>
      <c r="B381" s="50" t="s">
        <v>31</v>
      </c>
      <c r="C381" s="50" t="s">
        <v>32</v>
      </c>
      <c r="D381" s="53" t="s">
        <v>1124</v>
      </c>
      <c r="E381" s="6">
        <v>43908</v>
      </c>
      <c r="F381" s="2" t="s">
        <v>492</v>
      </c>
      <c r="G381" s="2" t="s">
        <v>493</v>
      </c>
      <c r="H381" s="4" t="s">
        <v>44</v>
      </c>
      <c r="I381" s="4" t="s">
        <v>44</v>
      </c>
      <c r="J381" s="4" t="s">
        <v>44</v>
      </c>
      <c r="K381" s="4"/>
      <c r="L381" s="4" t="s">
        <v>44</v>
      </c>
      <c r="M381" s="4" t="s">
        <v>44</v>
      </c>
      <c r="N381" s="4">
        <v>1</v>
      </c>
      <c r="O381" s="4" t="s">
        <v>33</v>
      </c>
      <c r="P381" s="50">
        <v>114</v>
      </c>
      <c r="Q381" s="50" t="s">
        <v>1125</v>
      </c>
      <c r="R381" s="4">
        <v>8166235</v>
      </c>
      <c r="S381" s="4">
        <v>1</v>
      </c>
      <c r="T381" s="5">
        <v>43908</v>
      </c>
      <c r="U381" s="24" t="s">
        <v>1124</v>
      </c>
      <c r="V381" s="5">
        <v>43908</v>
      </c>
      <c r="W381" s="4">
        <v>1</v>
      </c>
      <c r="X381" s="4"/>
      <c r="Y381" s="4"/>
      <c r="Z381" s="4">
        <v>2</v>
      </c>
      <c r="AA381" s="4" t="s">
        <v>495</v>
      </c>
      <c r="AB381" s="4">
        <v>3</v>
      </c>
      <c r="AC381" s="4" t="s">
        <v>496</v>
      </c>
      <c r="AD381" s="7"/>
      <c r="AE381" s="1" t="s">
        <v>1126</v>
      </c>
      <c r="AF381" s="7"/>
    </row>
    <row r="382" spans="1:32" x14ac:dyDescent="0.3">
      <c r="A382" s="50" t="s">
        <v>490</v>
      </c>
      <c r="B382" s="50" t="s">
        <v>31</v>
      </c>
      <c r="C382" s="50" t="s">
        <v>32</v>
      </c>
      <c r="D382" s="53" t="s">
        <v>1127</v>
      </c>
      <c r="E382" s="6">
        <v>43908</v>
      </c>
      <c r="F382" s="2" t="s">
        <v>492</v>
      </c>
      <c r="G382" s="2" t="s">
        <v>493</v>
      </c>
      <c r="H382" s="4" t="s">
        <v>44</v>
      </c>
      <c r="I382" s="4" t="s">
        <v>44</v>
      </c>
      <c r="J382" s="4" t="s">
        <v>44</v>
      </c>
      <c r="K382" s="4"/>
      <c r="L382" s="4" t="s">
        <v>44</v>
      </c>
      <c r="M382" s="4" t="s">
        <v>44</v>
      </c>
      <c r="N382" s="4">
        <v>1</v>
      </c>
      <c r="O382" s="4" t="s">
        <v>33</v>
      </c>
      <c r="P382" s="50">
        <v>114</v>
      </c>
      <c r="Q382" s="50" t="s">
        <v>1128</v>
      </c>
      <c r="R382" s="4">
        <v>8159467</v>
      </c>
      <c r="S382" s="4">
        <v>1</v>
      </c>
      <c r="T382" s="5">
        <v>43908</v>
      </c>
      <c r="U382" s="24" t="s">
        <v>1127</v>
      </c>
      <c r="V382" s="5">
        <v>43908</v>
      </c>
      <c r="W382" s="4">
        <v>1</v>
      </c>
      <c r="X382" s="4"/>
      <c r="Y382" s="4"/>
      <c r="Z382" s="4">
        <v>2</v>
      </c>
      <c r="AA382" s="4" t="s">
        <v>503</v>
      </c>
      <c r="AB382" s="4">
        <v>3</v>
      </c>
      <c r="AC382" s="4" t="s">
        <v>496</v>
      </c>
      <c r="AD382" s="7"/>
      <c r="AE382" s="1" t="s">
        <v>1129</v>
      </c>
      <c r="AF382" s="7"/>
    </row>
    <row r="383" spans="1:32" x14ac:dyDescent="0.3">
      <c r="A383" s="50" t="s">
        <v>490</v>
      </c>
      <c r="B383" s="50" t="s">
        <v>31</v>
      </c>
      <c r="C383" s="50" t="s">
        <v>32</v>
      </c>
      <c r="D383" s="53" t="s">
        <v>1130</v>
      </c>
      <c r="E383" s="6">
        <v>43908</v>
      </c>
      <c r="F383" s="2" t="s">
        <v>492</v>
      </c>
      <c r="G383" s="2" t="s">
        <v>493</v>
      </c>
      <c r="H383" s="4" t="s">
        <v>44</v>
      </c>
      <c r="I383" s="4" t="s">
        <v>44</v>
      </c>
      <c r="J383" s="4" t="s">
        <v>44</v>
      </c>
      <c r="K383" s="4"/>
      <c r="L383" s="4" t="s">
        <v>44</v>
      </c>
      <c r="M383" s="4" t="s">
        <v>44</v>
      </c>
      <c r="N383" s="4">
        <v>1</v>
      </c>
      <c r="O383" s="4" t="s">
        <v>33</v>
      </c>
      <c r="P383" s="50">
        <v>114</v>
      </c>
      <c r="Q383" s="50" t="s">
        <v>1131</v>
      </c>
      <c r="R383" s="4">
        <v>8166847</v>
      </c>
      <c r="S383" s="4">
        <v>1</v>
      </c>
      <c r="T383" s="5">
        <v>43908</v>
      </c>
      <c r="U383" s="24" t="s">
        <v>1130</v>
      </c>
      <c r="V383" s="5">
        <v>43908</v>
      </c>
      <c r="W383" s="4">
        <v>1</v>
      </c>
      <c r="X383" s="4"/>
      <c r="Y383" s="4"/>
      <c r="Z383" s="4">
        <v>2</v>
      </c>
      <c r="AA383" s="4" t="s">
        <v>503</v>
      </c>
      <c r="AB383" s="4">
        <v>3</v>
      </c>
      <c r="AC383" s="4" t="s">
        <v>496</v>
      </c>
      <c r="AD383" s="7"/>
      <c r="AE383" s="1" t="s">
        <v>1132</v>
      </c>
      <c r="AF383" s="7"/>
    </row>
    <row r="384" spans="1:32" x14ac:dyDescent="0.3">
      <c r="A384" s="50" t="s">
        <v>490</v>
      </c>
      <c r="B384" s="50" t="s">
        <v>31</v>
      </c>
      <c r="C384" s="50" t="s">
        <v>32</v>
      </c>
      <c r="D384" s="53" t="s">
        <v>1133</v>
      </c>
      <c r="E384" s="6">
        <v>43908</v>
      </c>
      <c r="F384" s="2" t="s">
        <v>492</v>
      </c>
      <c r="G384" s="2" t="s">
        <v>493</v>
      </c>
      <c r="H384" s="4" t="s">
        <v>44</v>
      </c>
      <c r="I384" s="4" t="s">
        <v>44</v>
      </c>
      <c r="J384" s="4" t="s">
        <v>44</v>
      </c>
      <c r="K384" s="4"/>
      <c r="L384" s="4" t="s">
        <v>44</v>
      </c>
      <c r="M384" s="4" t="s">
        <v>44</v>
      </c>
      <c r="N384" s="4">
        <v>1</v>
      </c>
      <c r="O384" s="4" t="s">
        <v>33</v>
      </c>
      <c r="P384" s="50">
        <v>114</v>
      </c>
      <c r="Q384" s="50" t="s">
        <v>1134</v>
      </c>
      <c r="R384" s="4">
        <v>8227363</v>
      </c>
      <c r="S384" s="4">
        <v>1</v>
      </c>
      <c r="T384" s="5">
        <v>43908</v>
      </c>
      <c r="U384" s="24" t="s">
        <v>1133</v>
      </c>
      <c r="V384" s="5">
        <v>43908</v>
      </c>
      <c r="W384" s="4">
        <v>1</v>
      </c>
      <c r="X384" s="4"/>
      <c r="Y384" s="4"/>
      <c r="Z384" s="4">
        <v>1</v>
      </c>
      <c r="AA384" s="4" t="s">
        <v>379</v>
      </c>
      <c r="AB384" s="4">
        <v>1</v>
      </c>
      <c r="AC384" s="4" t="s">
        <v>1135</v>
      </c>
      <c r="AD384" s="7"/>
      <c r="AE384" s="1" t="s">
        <v>1136</v>
      </c>
      <c r="AF384" s="7"/>
    </row>
    <row r="385" spans="4:32" x14ac:dyDescent="0.3">
      <c r="D385" s="12"/>
      <c r="J385" s="8"/>
      <c r="K385" s="9"/>
      <c r="L385" s="10"/>
      <c r="M385" s="23"/>
      <c r="Q385" s="25"/>
      <c r="AE385" s="7"/>
      <c r="AF385" s="7"/>
    </row>
    <row r="386" spans="4:32" x14ac:dyDescent="0.3">
      <c r="D386" s="12"/>
      <c r="J386" s="8"/>
      <c r="K386" s="9"/>
      <c r="L386" s="10"/>
      <c r="M386" s="23"/>
      <c r="Q386" s="25"/>
      <c r="AE386" s="7"/>
      <c r="AF386" s="7"/>
    </row>
    <row r="387" spans="4:32" x14ac:dyDescent="0.3">
      <c r="D387" s="12"/>
      <c r="J387" s="8"/>
      <c r="K387" s="9"/>
      <c r="L387" s="10"/>
      <c r="M387" s="23"/>
      <c r="Q387" s="25"/>
      <c r="AE387" s="7"/>
      <c r="AF387" s="7"/>
    </row>
    <row r="388" spans="4:32" x14ac:dyDescent="0.3">
      <c r="D388" s="11"/>
      <c r="J388" s="8"/>
      <c r="K388" s="9"/>
      <c r="L388" s="10"/>
      <c r="M388" s="23"/>
      <c r="Q388" s="25"/>
      <c r="AE388" s="7"/>
      <c r="AF388" s="7"/>
    </row>
    <row r="389" spans="4:32" x14ac:dyDescent="0.3">
      <c r="D389" s="11"/>
      <c r="J389" s="8"/>
      <c r="K389" s="9"/>
      <c r="L389" s="10"/>
      <c r="M389" s="23"/>
      <c r="Q389" s="25"/>
      <c r="AE389" s="7"/>
      <c r="AF389" s="7"/>
    </row>
    <row r="390" spans="4:32" x14ac:dyDescent="0.3">
      <c r="D390" s="11"/>
      <c r="J390" s="8"/>
      <c r="K390" s="9"/>
      <c r="L390" s="10"/>
      <c r="M390" s="23"/>
      <c r="Q390" s="25"/>
      <c r="AE390" s="7"/>
      <c r="AF390" s="7"/>
    </row>
    <row r="391" spans="4:32" x14ac:dyDescent="0.3">
      <c r="D391" s="11"/>
      <c r="J391" s="8"/>
      <c r="K391" s="9"/>
      <c r="L391" s="10"/>
      <c r="M391" s="23"/>
      <c r="Q391" s="25"/>
      <c r="AE391" s="7"/>
      <c r="AF391" s="7"/>
    </row>
    <row r="392" spans="4:32" x14ac:dyDescent="0.3">
      <c r="D392" s="11"/>
      <c r="J392" s="8"/>
      <c r="K392" s="9"/>
      <c r="L392" s="10"/>
      <c r="M392" s="23"/>
      <c r="Q392" s="25"/>
      <c r="AE392" s="7"/>
      <c r="AF392" s="7"/>
    </row>
    <row r="393" spans="4:32" x14ac:dyDescent="0.3">
      <c r="D393" s="11"/>
      <c r="J393" s="8"/>
      <c r="K393" s="9"/>
      <c r="L393" s="10"/>
      <c r="M393" s="23"/>
      <c r="Q393" s="25"/>
      <c r="AE393" s="7"/>
      <c r="AF393" s="7"/>
    </row>
    <row r="394" spans="4:32" x14ac:dyDescent="0.3">
      <c r="D394" s="11"/>
      <c r="J394" s="8"/>
      <c r="K394" s="9"/>
      <c r="L394" s="10"/>
      <c r="M394" s="23"/>
      <c r="Q394" s="25"/>
      <c r="AE394" s="7"/>
      <c r="AF394" s="7"/>
    </row>
    <row r="395" spans="4:32" x14ac:dyDescent="0.3">
      <c r="D395" s="11"/>
      <c r="J395" s="8"/>
      <c r="K395" s="9"/>
      <c r="L395" s="10"/>
      <c r="M395" s="23"/>
      <c r="Q395" s="25"/>
      <c r="AE395" s="7"/>
      <c r="AF395" s="7"/>
    </row>
    <row r="396" spans="4:32" x14ac:dyDescent="0.3">
      <c r="D396" s="11"/>
      <c r="J396" s="8"/>
      <c r="K396" s="9"/>
      <c r="L396" s="10"/>
      <c r="M396" s="23"/>
      <c r="Q396" s="25"/>
      <c r="AE396" s="7"/>
      <c r="AF396" s="7"/>
    </row>
    <row r="397" spans="4:32" x14ac:dyDescent="0.3">
      <c r="D397" s="11"/>
      <c r="J397" s="8"/>
      <c r="K397" s="9"/>
      <c r="L397" s="10"/>
      <c r="M397" s="23"/>
      <c r="Q397" s="25"/>
      <c r="AE397" s="7"/>
      <c r="AF397" s="7"/>
    </row>
    <row r="398" spans="4:32" x14ac:dyDescent="0.3">
      <c r="D398" s="11"/>
      <c r="J398" s="8"/>
      <c r="K398" s="9"/>
      <c r="L398" s="10"/>
      <c r="M398" s="23"/>
      <c r="Q398" s="25"/>
      <c r="AE398" s="7"/>
      <c r="AF398" s="7"/>
    </row>
    <row r="399" spans="4:32" x14ac:dyDescent="0.3">
      <c r="D399" s="11"/>
      <c r="J399" s="8"/>
      <c r="K399" s="9"/>
      <c r="L399" s="10"/>
      <c r="M399" s="23"/>
      <c r="Q399" s="25"/>
      <c r="AE399" s="7"/>
      <c r="AF399" s="7"/>
    </row>
    <row r="400" spans="4:32" x14ac:dyDescent="0.3">
      <c r="D400" s="11"/>
      <c r="J400" s="8"/>
      <c r="K400" s="9"/>
      <c r="L400" s="10"/>
      <c r="M400" s="23"/>
      <c r="Q400" s="25"/>
      <c r="AE400" s="7"/>
      <c r="AF400" s="7"/>
    </row>
    <row r="401" spans="4:32" x14ac:dyDescent="0.3">
      <c r="D401" s="11"/>
      <c r="J401" s="8"/>
      <c r="K401" s="9"/>
      <c r="L401" s="10"/>
      <c r="M401" s="23"/>
      <c r="Q401" s="25"/>
      <c r="AE401" s="7"/>
      <c r="AF401" s="7"/>
    </row>
    <row r="402" spans="4:32" x14ac:dyDescent="0.3">
      <c r="D402" s="11"/>
      <c r="J402" s="8"/>
      <c r="K402" s="9"/>
      <c r="L402" s="10"/>
      <c r="M402" s="23"/>
      <c r="Q402" s="25"/>
      <c r="AE402" s="7"/>
      <c r="AF402" s="7"/>
    </row>
    <row r="403" spans="4:32" x14ac:dyDescent="0.3">
      <c r="D403" s="11"/>
      <c r="J403" s="8"/>
      <c r="K403" s="9"/>
      <c r="L403" s="10"/>
      <c r="M403" s="23"/>
      <c r="Q403" s="25"/>
      <c r="AE403" s="7"/>
      <c r="AF403" s="7"/>
    </row>
    <row r="404" spans="4:32" x14ac:dyDescent="0.3">
      <c r="D404" s="11"/>
      <c r="J404" s="8"/>
      <c r="K404" s="9"/>
      <c r="L404" s="10"/>
      <c r="M404" s="23"/>
      <c r="Q404" s="25"/>
      <c r="AE404" s="7"/>
      <c r="AF404" s="7"/>
    </row>
    <row r="405" spans="4:32" x14ac:dyDescent="0.3">
      <c r="D405" s="11"/>
      <c r="J405" s="8"/>
      <c r="K405" s="9"/>
      <c r="L405" s="10"/>
      <c r="M405" s="23"/>
      <c r="Q405" s="25"/>
      <c r="AE405" s="7"/>
      <c r="AF405" s="7"/>
    </row>
    <row r="406" spans="4:32" x14ac:dyDescent="0.3">
      <c r="D406" s="11"/>
      <c r="J406" s="8"/>
      <c r="K406" s="9"/>
      <c r="L406" s="10"/>
      <c r="M406" s="23"/>
      <c r="Q406" s="25"/>
      <c r="AE406" s="7"/>
      <c r="AF406" s="7"/>
    </row>
    <row r="407" spans="4:32" x14ac:dyDescent="0.3">
      <c r="D407" s="11"/>
      <c r="J407" s="8"/>
      <c r="K407" s="9"/>
      <c r="L407" s="10"/>
      <c r="M407" s="23"/>
      <c r="Q407" s="25"/>
      <c r="AE407" s="7"/>
      <c r="AF407" s="7"/>
    </row>
    <row r="408" spans="4:32" x14ac:dyDescent="0.3">
      <c r="D408" s="11"/>
      <c r="J408" s="8"/>
      <c r="K408" s="9"/>
      <c r="L408" s="10"/>
      <c r="M408" s="23"/>
      <c r="Q408" s="25"/>
      <c r="AE408" s="7"/>
      <c r="AF408" s="7"/>
    </row>
    <row r="409" spans="4:32" x14ac:dyDescent="0.3">
      <c r="D409" s="11"/>
      <c r="J409" s="8"/>
      <c r="K409" s="9"/>
      <c r="L409" s="10"/>
      <c r="M409" s="23"/>
      <c r="Q409" s="25"/>
      <c r="AE409" s="7"/>
      <c r="AF409" s="7"/>
    </row>
    <row r="410" spans="4:32" x14ac:dyDescent="0.3">
      <c r="D410" s="11"/>
      <c r="J410" s="8"/>
      <c r="K410" s="9"/>
      <c r="L410" s="10"/>
      <c r="M410" s="23"/>
      <c r="Q410" s="25"/>
      <c r="AE410" s="7"/>
      <c r="AF410" s="7"/>
    </row>
    <row r="411" spans="4:32" x14ac:dyDescent="0.3">
      <c r="D411" s="11"/>
      <c r="J411" s="8"/>
      <c r="K411" s="9"/>
      <c r="L411" s="10"/>
      <c r="M411" s="23"/>
      <c r="Q411" s="25"/>
      <c r="AE411" s="7"/>
      <c r="AF411" s="7"/>
    </row>
    <row r="412" spans="4:32" x14ac:dyDescent="0.3">
      <c r="J412" s="8"/>
      <c r="K412" s="9"/>
      <c r="L412" s="10"/>
      <c r="M412" s="23"/>
      <c r="AE412" s="7"/>
      <c r="AF412" s="7"/>
    </row>
    <row r="413" spans="4:32" x14ac:dyDescent="0.3">
      <c r="J413" s="8"/>
      <c r="K413" s="9"/>
      <c r="L413" s="10"/>
      <c r="M413" s="23"/>
      <c r="AE413" s="7"/>
      <c r="AF413" s="7"/>
    </row>
    <row r="414" spans="4:32" x14ac:dyDescent="0.3">
      <c r="J414" s="8"/>
      <c r="K414" s="9"/>
      <c r="L414" s="10"/>
      <c r="M414" s="23"/>
      <c r="AE414" s="7"/>
      <c r="AF414" s="7"/>
    </row>
    <row r="415" spans="4:32" x14ac:dyDescent="0.3">
      <c r="J415" s="8"/>
      <c r="K415" s="9"/>
      <c r="L415" s="10"/>
      <c r="M415" s="23"/>
      <c r="AE415" s="7"/>
      <c r="AF415" s="7"/>
    </row>
    <row r="416" spans="4:32" x14ac:dyDescent="0.3">
      <c r="J416" s="8"/>
      <c r="K416" s="9"/>
      <c r="L416" s="10"/>
      <c r="M416" s="23"/>
      <c r="AE416" s="7"/>
      <c r="AF416" s="7"/>
    </row>
    <row r="417" spans="1:32" x14ac:dyDescent="0.3">
      <c r="J417" s="8"/>
      <c r="K417" s="9"/>
      <c r="L417" s="10"/>
      <c r="M417" s="23"/>
      <c r="AE417" s="7"/>
      <c r="AF417" s="7"/>
    </row>
    <row r="418" spans="1:32" x14ac:dyDescent="0.3">
      <c r="J418" s="8"/>
      <c r="K418" s="9"/>
      <c r="L418" s="10"/>
      <c r="M418" s="23"/>
      <c r="AE418" s="7"/>
      <c r="AF418" s="7"/>
    </row>
    <row r="419" spans="1:32" x14ac:dyDescent="0.3">
      <c r="J419" s="8"/>
      <c r="K419" s="9"/>
      <c r="L419" s="10"/>
      <c r="M419" s="23"/>
      <c r="AE419" s="7"/>
      <c r="AF419" s="7"/>
    </row>
    <row r="420" spans="1:32" x14ac:dyDescent="0.3">
      <c r="J420" s="8"/>
      <c r="K420" s="9"/>
      <c r="L420" s="10"/>
      <c r="M420" s="23"/>
      <c r="AE420" s="7"/>
      <c r="AF420" s="7"/>
    </row>
    <row r="421" spans="1:32" x14ac:dyDescent="0.3">
      <c r="J421" s="8"/>
      <c r="K421" s="9"/>
      <c r="L421" s="10"/>
      <c r="M421" s="23"/>
      <c r="AE421" s="7"/>
      <c r="AF421" s="7"/>
    </row>
    <row r="422" spans="1:32" x14ac:dyDescent="0.3">
      <c r="J422" s="8"/>
      <c r="K422" s="9"/>
      <c r="L422" s="10"/>
      <c r="M422" s="23"/>
      <c r="AE422" s="7"/>
      <c r="AF422" s="7"/>
    </row>
    <row r="423" spans="1:32" s="49" customFormat="1" x14ac:dyDescent="0.3">
      <c r="A423" s="1"/>
      <c r="B423" s="1"/>
      <c r="C423" s="1"/>
      <c r="D423" s="2"/>
      <c r="E423" s="6"/>
      <c r="F423" s="1"/>
      <c r="G423" s="1"/>
      <c r="H423" s="18"/>
      <c r="I423" s="4"/>
      <c r="J423" s="8"/>
      <c r="K423" s="9"/>
      <c r="L423" s="10"/>
      <c r="M423" s="23"/>
      <c r="N423" s="18"/>
      <c r="O423" s="18"/>
      <c r="P423" s="21"/>
      <c r="Q423" s="21"/>
      <c r="R423" s="18"/>
      <c r="S423" s="18"/>
      <c r="T423" s="20"/>
      <c r="U423" s="18"/>
      <c r="V423" s="20"/>
      <c r="W423" s="18"/>
      <c r="X423" s="20"/>
      <c r="Y423" s="21"/>
      <c r="Z423" s="22"/>
      <c r="AA423" s="22"/>
      <c r="AB423" s="22"/>
      <c r="AC423" s="22"/>
      <c r="AD423" s="22"/>
      <c r="AE423" s="52"/>
      <c r="AF423" s="52"/>
    </row>
    <row r="424" spans="1:32" x14ac:dyDescent="0.3">
      <c r="AE424" s="7"/>
      <c r="AF424" s="7"/>
    </row>
    <row r="425" spans="1:32" x14ac:dyDescent="0.3">
      <c r="AE425" s="7"/>
      <c r="AF425" s="7"/>
    </row>
    <row r="426" spans="1:32" x14ac:dyDescent="0.3">
      <c r="AE426" s="7"/>
      <c r="AF426" s="7"/>
    </row>
    <row r="427" spans="1:32" x14ac:dyDescent="0.3">
      <c r="AE427" s="7"/>
      <c r="AF427" s="7"/>
    </row>
    <row r="428" spans="1:32" x14ac:dyDescent="0.3">
      <c r="AE428" s="7"/>
      <c r="AF428" s="7"/>
    </row>
    <row r="429" spans="1:32" x14ac:dyDescent="0.3">
      <c r="AE429" s="7"/>
      <c r="AF429" s="7"/>
    </row>
    <row r="430" spans="1:32" x14ac:dyDescent="0.3">
      <c r="AE430" s="7"/>
      <c r="AF430" s="7"/>
    </row>
    <row r="431" spans="1:32" x14ac:dyDescent="0.3">
      <c r="AE431" s="7"/>
      <c r="AF431" s="7"/>
    </row>
    <row r="432" spans="1:32" x14ac:dyDescent="0.3">
      <c r="AE432" s="7"/>
      <c r="AF432" s="7"/>
    </row>
    <row r="433" spans="31:32" x14ac:dyDescent="0.3">
      <c r="AE433" s="7"/>
      <c r="AF433" s="7"/>
    </row>
    <row r="434" spans="31:32" x14ac:dyDescent="0.3">
      <c r="AE434" s="7"/>
      <c r="AF434" s="7"/>
    </row>
    <row r="435" spans="31:32" x14ac:dyDescent="0.3">
      <c r="AE435" s="7"/>
      <c r="AF435" s="7"/>
    </row>
    <row r="436" spans="31:32" x14ac:dyDescent="0.3">
      <c r="AE436" s="7"/>
      <c r="AF436" s="7"/>
    </row>
    <row r="437" spans="31:32" x14ac:dyDescent="0.3">
      <c r="AE437" s="7"/>
      <c r="AF437" s="7"/>
    </row>
    <row r="438" spans="31:32" x14ac:dyDescent="0.3">
      <c r="AE438" s="7"/>
      <c r="AF438" s="7"/>
    </row>
    <row r="439" spans="31:32" x14ac:dyDescent="0.3">
      <c r="AE439" s="7"/>
      <c r="AF439" s="7"/>
    </row>
    <row r="440" spans="31:32" x14ac:dyDescent="0.3">
      <c r="AE440" s="7"/>
      <c r="AF440" s="7"/>
    </row>
    <row r="441" spans="31:32" x14ac:dyDescent="0.3">
      <c r="AE441" s="7"/>
      <c r="AF441" s="7"/>
    </row>
    <row r="442" spans="31:32" x14ac:dyDescent="0.3">
      <c r="AE442" s="7"/>
      <c r="AF442" s="7"/>
    </row>
    <row r="443" spans="31:32" x14ac:dyDescent="0.3">
      <c r="AE443" s="7"/>
      <c r="AF443" s="7"/>
    </row>
    <row r="444" spans="31:32" x14ac:dyDescent="0.3">
      <c r="AE444" s="7"/>
      <c r="AF444" s="7"/>
    </row>
    <row r="445" spans="31:32" x14ac:dyDescent="0.3">
      <c r="AE445" s="7"/>
      <c r="AF445" s="7"/>
    </row>
    <row r="446" spans="31:32" x14ac:dyDescent="0.3">
      <c r="AE446" s="7"/>
      <c r="AF446" s="7"/>
    </row>
    <row r="447" spans="31:32" x14ac:dyDescent="0.3">
      <c r="AE447" s="7"/>
      <c r="AF447" s="7"/>
    </row>
    <row r="448" spans="31:32" x14ac:dyDescent="0.3">
      <c r="AE448" s="7"/>
      <c r="AF448" s="7"/>
    </row>
    <row r="449" spans="31:32" x14ac:dyDescent="0.3">
      <c r="AE449" s="7"/>
      <c r="AF449" s="7"/>
    </row>
    <row r="450" spans="31:32" x14ac:dyDescent="0.3">
      <c r="AE450" s="7"/>
      <c r="AF450" s="7"/>
    </row>
    <row r="451" spans="31:32" x14ac:dyDescent="0.3">
      <c r="AE451" s="7"/>
      <c r="AF451" s="7"/>
    </row>
    <row r="452" spans="31:32" x14ac:dyDescent="0.3">
      <c r="AE452" s="7"/>
      <c r="AF452" s="7"/>
    </row>
    <row r="453" spans="31:32" x14ac:dyDescent="0.3">
      <c r="AE453" s="7"/>
      <c r="AF453" s="7"/>
    </row>
    <row r="454" spans="31:32" x14ac:dyDescent="0.3">
      <c r="AE454" s="7"/>
      <c r="AF454" s="7"/>
    </row>
    <row r="455" spans="31:32" x14ac:dyDescent="0.3">
      <c r="AE455" s="7"/>
      <c r="AF455" s="7"/>
    </row>
    <row r="456" spans="31:32" x14ac:dyDescent="0.3">
      <c r="AE456" s="7"/>
      <c r="AF456" s="7"/>
    </row>
    <row r="457" spans="31:32" x14ac:dyDescent="0.3">
      <c r="AE457" s="7"/>
      <c r="AF457" s="7"/>
    </row>
    <row r="458" spans="31:32" x14ac:dyDescent="0.3">
      <c r="AE458" s="7"/>
      <c r="AF458" s="7"/>
    </row>
    <row r="459" spans="31:32" x14ac:dyDescent="0.3">
      <c r="AE459" s="7"/>
      <c r="AF459" s="7"/>
    </row>
    <row r="460" spans="31:32" x14ac:dyDescent="0.3">
      <c r="AE460" s="7"/>
      <c r="AF460" s="7"/>
    </row>
    <row r="461" spans="31:32" x14ac:dyDescent="0.3">
      <c r="AE461" s="7"/>
      <c r="AF461" s="7"/>
    </row>
    <row r="462" spans="31:32" x14ac:dyDescent="0.3">
      <c r="AE462" s="7"/>
      <c r="AF462" s="7"/>
    </row>
    <row r="463" spans="31:32" x14ac:dyDescent="0.3">
      <c r="AE463" s="7"/>
      <c r="AF463" s="7"/>
    </row>
    <row r="464" spans="31:32" x14ac:dyDescent="0.3">
      <c r="AE464" s="7"/>
      <c r="AF464" s="7"/>
    </row>
    <row r="465" spans="31:32" x14ac:dyDescent="0.3">
      <c r="AE465" s="7"/>
      <c r="AF465" s="7"/>
    </row>
    <row r="466" spans="31:32" x14ac:dyDescent="0.3">
      <c r="AE466" s="7"/>
      <c r="AF466" s="7"/>
    </row>
    <row r="467" spans="31:32" x14ac:dyDescent="0.3">
      <c r="AE467" s="7"/>
      <c r="AF467" s="7"/>
    </row>
    <row r="468" spans="31:32" x14ac:dyDescent="0.3">
      <c r="AE468" s="7"/>
      <c r="AF468" s="7"/>
    </row>
    <row r="469" spans="31:32" x14ac:dyDescent="0.3">
      <c r="AE469" s="7"/>
      <c r="AF469" s="7"/>
    </row>
    <row r="470" spans="31:32" x14ac:dyDescent="0.3">
      <c r="AE470" s="7"/>
      <c r="AF470" s="7"/>
    </row>
    <row r="471" spans="31:32" x14ac:dyDescent="0.3">
      <c r="AE471" s="7"/>
      <c r="AF471" s="7"/>
    </row>
    <row r="472" spans="31:32" x14ac:dyDescent="0.3">
      <c r="AE472" s="7"/>
      <c r="AF472" s="7"/>
    </row>
    <row r="473" spans="31:32" x14ac:dyDescent="0.3">
      <c r="AE473" s="7"/>
      <c r="AF473" s="7"/>
    </row>
    <row r="474" spans="31:32" x14ac:dyDescent="0.3">
      <c r="AE474" s="7"/>
      <c r="AF474" s="7"/>
    </row>
    <row r="475" spans="31:32" x14ac:dyDescent="0.3">
      <c r="AE475" s="7"/>
      <c r="AF475" s="7"/>
    </row>
    <row r="476" spans="31:32" x14ac:dyDescent="0.3">
      <c r="AE476" s="7"/>
      <c r="AF476" s="7"/>
    </row>
    <row r="477" spans="31:32" x14ac:dyDescent="0.3">
      <c r="AE477" s="7"/>
      <c r="AF477" s="7"/>
    </row>
    <row r="478" spans="31:32" x14ac:dyDescent="0.3">
      <c r="AE478" s="7"/>
      <c r="AF478" s="7"/>
    </row>
    <row r="479" spans="31:32" x14ac:dyDescent="0.3">
      <c r="AE479" s="7"/>
      <c r="AF479" s="7"/>
    </row>
    <row r="480" spans="31:32" x14ac:dyDescent="0.3">
      <c r="AE480" s="7"/>
      <c r="AF480" s="7"/>
    </row>
    <row r="481" spans="31:32" x14ac:dyDescent="0.3">
      <c r="AE481" s="7"/>
      <c r="AF481" s="7"/>
    </row>
    <row r="482" spans="31:32" x14ac:dyDescent="0.3">
      <c r="AE482" s="7"/>
      <c r="AF482" s="7"/>
    </row>
    <row r="483" spans="31:32" x14ac:dyDescent="0.3">
      <c r="AE483" s="7"/>
      <c r="AF483" s="7"/>
    </row>
    <row r="484" spans="31:32" x14ac:dyDescent="0.3">
      <c r="AE484" s="7"/>
      <c r="AF484" s="7"/>
    </row>
    <row r="485" spans="31:32" x14ac:dyDescent="0.3">
      <c r="AE485" s="7"/>
      <c r="AF485" s="7"/>
    </row>
    <row r="486" spans="31:32" x14ac:dyDescent="0.3">
      <c r="AE486" s="7"/>
      <c r="AF486" s="7"/>
    </row>
    <row r="487" spans="31:32" x14ac:dyDescent="0.3">
      <c r="AE487" s="7"/>
      <c r="AF487" s="7"/>
    </row>
    <row r="488" spans="31:32" x14ac:dyDescent="0.3">
      <c r="AE488" s="7"/>
      <c r="AF488" s="7"/>
    </row>
    <row r="489" spans="31:32" x14ac:dyDescent="0.3">
      <c r="AE489" s="7"/>
      <c r="AF489" s="7"/>
    </row>
    <row r="490" spans="31:32" x14ac:dyDescent="0.3">
      <c r="AE490" s="7"/>
      <c r="AF490" s="7"/>
    </row>
    <row r="491" spans="31:32" x14ac:dyDescent="0.3">
      <c r="AE491" s="7"/>
      <c r="AF491" s="7"/>
    </row>
    <row r="492" spans="31:32" x14ac:dyDescent="0.3">
      <c r="AE492" s="7"/>
      <c r="AF492" s="7"/>
    </row>
    <row r="493" spans="31:32" x14ac:dyDescent="0.3">
      <c r="AE493" s="7"/>
      <c r="AF493" s="7"/>
    </row>
    <row r="494" spans="31:32" x14ac:dyDescent="0.3">
      <c r="AE494" s="7"/>
      <c r="AF494" s="7"/>
    </row>
    <row r="495" spans="31:32" x14ac:dyDescent="0.3">
      <c r="AE495" s="7"/>
      <c r="AF495" s="7"/>
    </row>
    <row r="496" spans="31:32" x14ac:dyDescent="0.3">
      <c r="AE496" s="7"/>
      <c r="AF496" s="7"/>
    </row>
    <row r="497" spans="31:32" x14ac:dyDescent="0.3">
      <c r="AE497" s="7"/>
      <c r="AF497" s="7"/>
    </row>
    <row r="498" spans="31:32" x14ac:dyDescent="0.3">
      <c r="AE498" s="7"/>
      <c r="AF498" s="7"/>
    </row>
    <row r="499" spans="31:32" x14ac:dyDescent="0.3">
      <c r="AE499" s="7"/>
      <c r="AF499" s="7"/>
    </row>
    <row r="500" spans="31:32" x14ac:dyDescent="0.3">
      <c r="AE500" s="7"/>
      <c r="AF500" s="7"/>
    </row>
    <row r="501" spans="31:32" x14ac:dyDescent="0.3">
      <c r="AE501" s="7"/>
      <c r="AF501" s="7"/>
    </row>
    <row r="502" spans="31:32" x14ac:dyDescent="0.3">
      <c r="AE502" s="7"/>
      <c r="AF502" s="7"/>
    </row>
    <row r="503" spans="31:32" x14ac:dyDescent="0.3">
      <c r="AE503" s="7"/>
      <c r="AF503" s="7"/>
    </row>
    <row r="504" spans="31:32" x14ac:dyDescent="0.3">
      <c r="AE504" s="7"/>
      <c r="AF504" s="7"/>
    </row>
    <row r="505" spans="31:32" x14ac:dyDescent="0.3">
      <c r="AE505" s="7"/>
      <c r="AF505" s="7"/>
    </row>
    <row r="506" spans="31:32" x14ac:dyDescent="0.3">
      <c r="AE506" s="7"/>
      <c r="AF506" s="7"/>
    </row>
    <row r="507" spans="31:32" x14ac:dyDescent="0.3">
      <c r="AE507" s="7"/>
      <c r="AF507" s="7"/>
    </row>
    <row r="508" spans="31:32" x14ac:dyDescent="0.3">
      <c r="AE508" s="7"/>
      <c r="AF508" s="7"/>
    </row>
    <row r="509" spans="31:32" x14ac:dyDescent="0.3">
      <c r="AE509" s="7"/>
      <c r="AF509" s="7"/>
    </row>
    <row r="510" spans="31:32" x14ac:dyDescent="0.3">
      <c r="AE510" s="7"/>
      <c r="AF510" s="7"/>
    </row>
    <row r="511" spans="31:32" x14ac:dyDescent="0.3">
      <c r="AE511" s="7"/>
      <c r="AF511" s="7"/>
    </row>
    <row r="512" spans="31:32" x14ac:dyDescent="0.3">
      <c r="AE512" s="7"/>
      <c r="AF512" s="7"/>
    </row>
    <row r="513" spans="31:32" x14ac:dyDescent="0.3">
      <c r="AE513" s="7"/>
      <c r="AF513" s="7"/>
    </row>
    <row r="514" spans="31:32" x14ac:dyDescent="0.3">
      <c r="AE514" s="7"/>
      <c r="AF514" s="7"/>
    </row>
    <row r="515" spans="31:32" x14ac:dyDescent="0.3">
      <c r="AE515" s="7"/>
      <c r="AF515" s="7"/>
    </row>
    <row r="516" spans="31:32" x14ac:dyDescent="0.3">
      <c r="AE516" s="7"/>
      <c r="AF516" s="7"/>
    </row>
    <row r="517" spans="31:32" x14ac:dyDescent="0.3">
      <c r="AE517" s="7"/>
      <c r="AF517" s="7"/>
    </row>
    <row r="518" spans="31:32" x14ac:dyDescent="0.3">
      <c r="AE518" s="7"/>
      <c r="AF518" s="7"/>
    </row>
    <row r="519" spans="31:32" x14ac:dyDescent="0.3">
      <c r="AE519" s="7"/>
      <c r="AF519" s="7"/>
    </row>
    <row r="520" spans="31:32" x14ac:dyDescent="0.3">
      <c r="AE520" s="7"/>
      <c r="AF520" s="7"/>
    </row>
    <row r="521" spans="31:32" x14ac:dyDescent="0.3">
      <c r="AE521" s="7"/>
      <c r="AF521" s="7"/>
    </row>
    <row r="522" spans="31:32" x14ac:dyDescent="0.3">
      <c r="AE522" s="7"/>
      <c r="AF522" s="7"/>
    </row>
    <row r="523" spans="31:32" x14ac:dyDescent="0.3">
      <c r="AE523" s="7"/>
      <c r="AF523" s="7"/>
    </row>
    <row r="524" spans="31:32" x14ac:dyDescent="0.3">
      <c r="AE524" s="7"/>
      <c r="AF524" s="7"/>
    </row>
    <row r="525" spans="31:32" x14ac:dyDescent="0.3">
      <c r="AE525" s="7"/>
      <c r="AF525" s="7"/>
    </row>
    <row r="526" spans="31:32" x14ac:dyDescent="0.3">
      <c r="AE526" s="7"/>
      <c r="AF526" s="7"/>
    </row>
    <row r="527" spans="31:32" x14ac:dyDescent="0.3">
      <c r="AE527" s="7"/>
      <c r="AF527" s="7"/>
    </row>
    <row r="528" spans="31:32" x14ac:dyDescent="0.3">
      <c r="AE528" s="7"/>
      <c r="AF528" s="7"/>
    </row>
    <row r="529" spans="31:32" x14ac:dyDescent="0.3">
      <c r="AE529" s="7"/>
      <c r="AF529" s="7"/>
    </row>
    <row r="530" spans="31:32" x14ac:dyDescent="0.3">
      <c r="AE530" s="7"/>
      <c r="AF530" s="7"/>
    </row>
    <row r="531" spans="31:32" x14ac:dyDescent="0.3">
      <c r="AE531" s="7"/>
      <c r="AF531" s="7"/>
    </row>
    <row r="532" spans="31:32" x14ac:dyDescent="0.3">
      <c r="AE532" s="7"/>
      <c r="AF532" s="7"/>
    </row>
    <row r="533" spans="31:32" x14ac:dyDescent="0.3">
      <c r="AE533" s="7"/>
      <c r="AF533" s="7"/>
    </row>
    <row r="534" spans="31:32" x14ac:dyDescent="0.3">
      <c r="AE534" s="7"/>
      <c r="AF534" s="7"/>
    </row>
    <row r="535" spans="31:32" x14ac:dyDescent="0.3">
      <c r="AE535" s="7"/>
      <c r="AF535" s="7"/>
    </row>
    <row r="536" spans="31:32" x14ac:dyDescent="0.3">
      <c r="AE536" s="7"/>
      <c r="AF536" s="7"/>
    </row>
    <row r="537" spans="31:32" x14ac:dyDescent="0.3">
      <c r="AE537" s="7"/>
      <c r="AF537" s="7"/>
    </row>
    <row r="538" spans="31:32" x14ac:dyDescent="0.3">
      <c r="AE538" s="7"/>
      <c r="AF538" s="7"/>
    </row>
    <row r="539" spans="31:32" x14ac:dyDescent="0.3">
      <c r="AE539" s="7"/>
      <c r="AF539" s="7"/>
    </row>
    <row r="540" spans="31:32" x14ac:dyDescent="0.3">
      <c r="AE540" s="7"/>
      <c r="AF540" s="7"/>
    </row>
    <row r="541" spans="31:32" x14ac:dyDescent="0.3">
      <c r="AE541" s="7"/>
      <c r="AF541" s="7"/>
    </row>
    <row r="542" spans="31:32" x14ac:dyDescent="0.3">
      <c r="AE542" s="7"/>
      <c r="AF542" s="7"/>
    </row>
    <row r="543" spans="31:32" x14ac:dyDescent="0.3">
      <c r="AE543" s="7"/>
      <c r="AF543" s="7"/>
    </row>
    <row r="544" spans="31:32" x14ac:dyDescent="0.3">
      <c r="AE544" s="7"/>
      <c r="AF544" s="7"/>
    </row>
    <row r="545" spans="31:32" x14ac:dyDescent="0.3">
      <c r="AE545" s="7"/>
      <c r="AF545" s="7"/>
    </row>
    <row r="546" spans="31:32" x14ac:dyDescent="0.3">
      <c r="AE546" s="7"/>
      <c r="AF546" s="7"/>
    </row>
    <row r="547" spans="31:32" x14ac:dyDescent="0.3">
      <c r="AE547" s="7"/>
      <c r="AF547" s="7"/>
    </row>
    <row r="548" spans="31:32" x14ac:dyDescent="0.3">
      <c r="AE548" s="7"/>
      <c r="AF548" s="7"/>
    </row>
    <row r="549" spans="31:32" x14ac:dyDescent="0.3">
      <c r="AE549" s="7"/>
      <c r="AF549" s="7"/>
    </row>
    <row r="550" spans="31:32" x14ac:dyDescent="0.3">
      <c r="AE550" s="7"/>
      <c r="AF550" s="7"/>
    </row>
    <row r="551" spans="31:32" x14ac:dyDescent="0.3">
      <c r="AE551" s="7"/>
      <c r="AF551" s="7"/>
    </row>
    <row r="552" spans="31:32" x14ac:dyDescent="0.3">
      <c r="AE552" s="7"/>
      <c r="AF552" s="7"/>
    </row>
    <row r="553" spans="31:32" x14ac:dyDescent="0.3">
      <c r="AE553" s="7"/>
      <c r="AF553" s="7"/>
    </row>
    <row r="554" spans="31:32" x14ac:dyDescent="0.3">
      <c r="AE554" s="7"/>
      <c r="AF554" s="7"/>
    </row>
    <row r="555" spans="31:32" x14ac:dyDescent="0.3">
      <c r="AE555" s="7"/>
      <c r="AF555" s="7"/>
    </row>
    <row r="556" spans="31:32" x14ac:dyDescent="0.3">
      <c r="AE556" s="7"/>
      <c r="AF556" s="7"/>
    </row>
    <row r="557" spans="31:32" x14ac:dyDescent="0.3">
      <c r="AE557" s="7"/>
      <c r="AF557" s="7"/>
    </row>
    <row r="558" spans="31:32" x14ac:dyDescent="0.3">
      <c r="AE558" s="7"/>
      <c r="AF558" s="7"/>
    </row>
    <row r="559" spans="31:32" x14ac:dyDescent="0.3">
      <c r="AE559" s="7"/>
      <c r="AF559" s="7"/>
    </row>
    <row r="560" spans="31:32" x14ac:dyDescent="0.3">
      <c r="AE560" s="7"/>
      <c r="AF560" s="7"/>
    </row>
    <row r="561" spans="31:32" x14ac:dyDescent="0.3">
      <c r="AE561" s="7"/>
      <c r="AF561" s="7"/>
    </row>
    <row r="562" spans="31:32" x14ac:dyDescent="0.3">
      <c r="AE562" s="7"/>
      <c r="AF562" s="7"/>
    </row>
    <row r="563" spans="31:32" x14ac:dyDescent="0.3">
      <c r="AE563" s="7"/>
      <c r="AF563" s="7"/>
    </row>
    <row r="564" spans="31:32" x14ac:dyDescent="0.3">
      <c r="AE564" s="7"/>
      <c r="AF564" s="7"/>
    </row>
    <row r="565" spans="31:32" x14ac:dyDescent="0.3">
      <c r="AE565" s="7"/>
      <c r="AF565" s="7"/>
    </row>
    <row r="566" spans="31:32" x14ac:dyDescent="0.3">
      <c r="AE566" s="7"/>
      <c r="AF566" s="7"/>
    </row>
    <row r="567" spans="31:32" x14ac:dyDescent="0.3">
      <c r="AE567" s="7"/>
      <c r="AF567" s="7"/>
    </row>
    <row r="568" spans="31:32" x14ac:dyDescent="0.3">
      <c r="AE568" s="7"/>
      <c r="AF568" s="7"/>
    </row>
    <row r="569" spans="31:32" x14ac:dyDescent="0.3">
      <c r="AE569" s="7"/>
      <c r="AF569" s="7"/>
    </row>
    <row r="570" spans="31:32" x14ac:dyDescent="0.3">
      <c r="AE570" s="7"/>
      <c r="AF570" s="7"/>
    </row>
    <row r="571" spans="31:32" x14ac:dyDescent="0.3">
      <c r="AE571" s="7"/>
      <c r="AF571" s="7"/>
    </row>
    <row r="572" spans="31:32" x14ac:dyDescent="0.3">
      <c r="AE572" s="7"/>
      <c r="AF572" s="7"/>
    </row>
    <row r="573" spans="31:32" x14ac:dyDescent="0.3">
      <c r="AE573" s="7"/>
      <c r="AF573" s="7"/>
    </row>
    <row r="574" spans="31:32" x14ac:dyDescent="0.3">
      <c r="AE574" s="7"/>
      <c r="AF574" s="7"/>
    </row>
    <row r="575" spans="31:32" x14ac:dyDescent="0.3">
      <c r="AE575" s="7"/>
      <c r="AF575" s="7"/>
    </row>
    <row r="576" spans="31:32" x14ac:dyDescent="0.3">
      <c r="AE576" s="7"/>
      <c r="AF576" s="7"/>
    </row>
    <row r="577" spans="31:32" x14ac:dyDescent="0.3">
      <c r="AE577" s="7"/>
      <c r="AF577" s="7"/>
    </row>
    <row r="578" spans="31:32" x14ac:dyDescent="0.3">
      <c r="AE578" s="7"/>
      <c r="AF578" s="7"/>
    </row>
    <row r="579" spans="31:32" x14ac:dyDescent="0.3">
      <c r="AE579" s="7"/>
      <c r="AF579" s="7"/>
    </row>
    <row r="580" spans="31:32" x14ac:dyDescent="0.3">
      <c r="AE580" s="7"/>
      <c r="AF580" s="7"/>
    </row>
    <row r="581" spans="31:32" x14ac:dyDescent="0.3">
      <c r="AE581" s="7"/>
      <c r="AF581" s="7"/>
    </row>
    <row r="582" spans="31:32" x14ac:dyDescent="0.3">
      <c r="AE582" s="7"/>
      <c r="AF582" s="7"/>
    </row>
    <row r="583" spans="31:32" x14ac:dyDescent="0.3">
      <c r="AE583" s="7"/>
      <c r="AF583" s="7"/>
    </row>
    <row r="584" spans="31:32" x14ac:dyDescent="0.3">
      <c r="AE584" s="7"/>
      <c r="AF584" s="7"/>
    </row>
    <row r="585" spans="31:32" x14ac:dyDescent="0.3">
      <c r="AE585" s="7"/>
      <c r="AF585" s="7"/>
    </row>
    <row r="586" spans="31:32" x14ac:dyDescent="0.3">
      <c r="AE586" s="7"/>
      <c r="AF586" s="7"/>
    </row>
    <row r="587" spans="31:32" x14ac:dyDescent="0.3">
      <c r="AE587" s="7"/>
      <c r="AF587" s="7"/>
    </row>
    <row r="588" spans="31:32" x14ac:dyDescent="0.3">
      <c r="AE588" s="7"/>
      <c r="AF588" s="7"/>
    </row>
    <row r="589" spans="31:32" x14ac:dyDescent="0.3">
      <c r="AE589" s="7"/>
      <c r="AF589" s="7"/>
    </row>
    <row r="590" spans="31:32" x14ac:dyDescent="0.3">
      <c r="AE590" s="7"/>
      <c r="AF590" s="7"/>
    </row>
    <row r="591" spans="31:32" x14ac:dyDescent="0.3">
      <c r="AE591" s="7"/>
      <c r="AF591" s="7"/>
    </row>
    <row r="592" spans="31:32" x14ac:dyDescent="0.3">
      <c r="AE592" s="7"/>
      <c r="AF592" s="7"/>
    </row>
    <row r="593" spans="31:32" x14ac:dyDescent="0.3">
      <c r="AE593" s="7"/>
      <c r="AF593" s="7"/>
    </row>
    <row r="594" spans="31:32" x14ac:dyDescent="0.3">
      <c r="AE594" s="7"/>
      <c r="AF594" s="7"/>
    </row>
    <row r="595" spans="31:32" x14ac:dyDescent="0.3">
      <c r="AE595" s="7"/>
      <c r="AF595" s="7"/>
    </row>
    <row r="596" spans="31:32" x14ac:dyDescent="0.3">
      <c r="AE596" s="7"/>
      <c r="AF596" s="7"/>
    </row>
    <row r="597" spans="31:32" x14ac:dyDescent="0.3">
      <c r="AE597" s="7"/>
      <c r="AF597" s="7"/>
    </row>
    <row r="598" spans="31:32" x14ac:dyDescent="0.3">
      <c r="AE598" s="7"/>
      <c r="AF598" s="7"/>
    </row>
    <row r="599" spans="31:32" x14ac:dyDescent="0.3">
      <c r="AE599" s="7"/>
      <c r="AF599" s="7"/>
    </row>
    <row r="600" spans="31:32" x14ac:dyDescent="0.3">
      <c r="AE600" s="7"/>
      <c r="AF600" s="7"/>
    </row>
    <row r="601" spans="31:32" x14ac:dyDescent="0.3">
      <c r="AE601" s="7"/>
      <c r="AF601" s="7"/>
    </row>
    <row r="602" spans="31:32" x14ac:dyDescent="0.3">
      <c r="AE602" s="7"/>
      <c r="AF602" s="7"/>
    </row>
    <row r="603" spans="31:32" x14ac:dyDescent="0.3">
      <c r="AE603" s="7"/>
      <c r="AF603" s="7"/>
    </row>
    <row r="604" spans="31:32" x14ac:dyDescent="0.3">
      <c r="AE604" s="7"/>
      <c r="AF604" s="7"/>
    </row>
    <row r="605" spans="31:32" x14ac:dyDescent="0.3">
      <c r="AE605" s="7"/>
      <c r="AF605" s="7"/>
    </row>
    <row r="606" spans="31:32" x14ac:dyDescent="0.3">
      <c r="AE606" s="7"/>
      <c r="AF606" s="7"/>
    </row>
    <row r="607" spans="31:32" x14ac:dyDescent="0.3">
      <c r="AE607" s="7"/>
      <c r="AF607" s="7"/>
    </row>
    <row r="608" spans="31:32" x14ac:dyDescent="0.3">
      <c r="AE608" s="7"/>
      <c r="AF608" s="7"/>
    </row>
    <row r="609" spans="31:32" x14ac:dyDescent="0.3">
      <c r="AE609" s="7"/>
      <c r="AF609" s="7"/>
    </row>
    <row r="610" spans="31:32" x14ac:dyDescent="0.3">
      <c r="AE610" s="7"/>
      <c r="AF610" s="7"/>
    </row>
    <row r="611" spans="31:32" x14ac:dyDescent="0.3">
      <c r="AE611" s="7"/>
      <c r="AF611" s="7"/>
    </row>
    <row r="612" spans="31:32" x14ac:dyDescent="0.3">
      <c r="AE612" s="7"/>
      <c r="AF612" s="7"/>
    </row>
    <row r="613" spans="31:32" x14ac:dyDescent="0.3">
      <c r="AE613" s="7"/>
      <c r="AF613" s="7"/>
    </row>
    <row r="614" spans="31:32" x14ac:dyDescent="0.3">
      <c r="AE614" s="7"/>
      <c r="AF614" s="7"/>
    </row>
    <row r="615" spans="31:32" x14ac:dyDescent="0.3">
      <c r="AE615" s="7"/>
      <c r="AF615" s="7"/>
    </row>
    <row r="616" spans="31:32" x14ac:dyDescent="0.3">
      <c r="AE616" s="7"/>
      <c r="AF616" s="7"/>
    </row>
    <row r="617" spans="31:32" x14ac:dyDescent="0.3">
      <c r="AE617" s="7"/>
      <c r="AF617" s="7"/>
    </row>
    <row r="618" spans="31:32" x14ac:dyDescent="0.3">
      <c r="AE618" s="7"/>
      <c r="AF618" s="7"/>
    </row>
    <row r="619" spans="31:32" x14ac:dyDescent="0.3">
      <c r="AE619" s="7"/>
      <c r="AF619" s="7"/>
    </row>
    <row r="620" spans="31:32" x14ac:dyDescent="0.3">
      <c r="AE620" s="7"/>
      <c r="AF620" s="7"/>
    </row>
    <row r="621" spans="31:32" x14ac:dyDescent="0.3">
      <c r="AE621" s="7"/>
      <c r="AF621" s="7"/>
    </row>
    <row r="622" spans="31:32" x14ac:dyDescent="0.3">
      <c r="AE622" s="7"/>
      <c r="AF622" s="7"/>
    </row>
    <row r="623" spans="31:32" x14ac:dyDescent="0.3">
      <c r="AE623" s="7"/>
      <c r="AF623" s="7"/>
    </row>
    <row r="624" spans="31:32" x14ac:dyDescent="0.3">
      <c r="AE624" s="7"/>
      <c r="AF624" s="7"/>
    </row>
    <row r="625" spans="31:32" x14ac:dyDescent="0.3">
      <c r="AE625" s="7"/>
      <c r="AF625" s="7"/>
    </row>
    <row r="626" spans="31:32" x14ac:dyDescent="0.3">
      <c r="AE626" s="7"/>
      <c r="AF626" s="7"/>
    </row>
    <row r="627" spans="31:32" x14ac:dyDescent="0.3">
      <c r="AE627" s="7"/>
      <c r="AF627" s="7"/>
    </row>
    <row r="628" spans="31:32" x14ac:dyDescent="0.3">
      <c r="AE628" s="7"/>
      <c r="AF628" s="7"/>
    </row>
    <row r="629" spans="31:32" x14ac:dyDescent="0.3">
      <c r="AE629" s="7"/>
      <c r="AF629" s="7"/>
    </row>
    <row r="630" spans="31:32" x14ac:dyDescent="0.3">
      <c r="AE630" s="7"/>
      <c r="AF630" s="7"/>
    </row>
    <row r="1048538" spans="6:6" x14ac:dyDescent="0.3">
      <c r="F1048538" s="1" t="s">
        <v>35</v>
      </c>
    </row>
  </sheetData>
  <phoneticPr fontId="4" type="noConversion"/>
  <conditionalFormatting sqref="L408:M423 L118:M118 L120:M120 L123 L126:L127 L131:L132 L136:M136 L141:L142 L151:L152 L129 L134:M134 L139 L148 L30 L32:L33 L53:M55 L57:M62 L117 L121 L137 L145:L146 L156 L160 L163 L165 L167 L169 L172 L48:M51 L3:M29 L64:M70 L83:M86 L34:M35 L42:M46 L88:M115 L173:M406">
    <cfRule type="containsText" dxfId="389" priority="501" operator="containsText" text="RESPONDIDO">
      <formula>NOT(ISERROR(SEARCH("RESPONDIDO",L3)))</formula>
    </cfRule>
    <cfRule type="containsText" dxfId="388" priority="503" operator="containsText" text="VENCIDO">
      <formula>NOT(ISERROR(SEARCH("VENCIDO",L3)))</formula>
    </cfRule>
    <cfRule type="cellIs" dxfId="387" priority="504" operator="between">
      <formula>2</formula>
      <formula>3</formula>
    </cfRule>
    <cfRule type="containsText" dxfId="386" priority="505" operator="containsText" text="VENCE MAÑANA">
      <formula>NOT(ISERROR(SEARCH("VENCE MAÑANA",L3)))</formula>
    </cfRule>
  </conditionalFormatting>
  <conditionalFormatting sqref="L408:M423 L118:M118 L120:M120 L123 L126:L127 L131:L132 L136:M136 L141:L142 L151:L152 L129 L134:M134 L139 L148 L30 L32:L33 L53:M55 L57:M62 L117 L121 L137 L145:L146 L156 L160 L163 L165 L167 L169 L172 L48:M51 L3:M29 L64:M70 L83:M86 L34:M35 L42:M46 L88:M115 L173:M406">
    <cfRule type="containsText" dxfId="385" priority="502" operator="containsText" text="VENCE HOY">
      <formula>NOT(ISERROR(SEARCH("VENCE HOY",L3)))</formula>
    </cfRule>
  </conditionalFormatting>
  <conditionalFormatting sqref="L407:M407">
    <cfRule type="containsText" dxfId="384" priority="471" operator="containsText" text="RESPONDIDO">
      <formula>NOT(ISERROR(SEARCH("RESPONDIDO",L407)))</formula>
    </cfRule>
    <cfRule type="containsText" dxfId="383" priority="473" operator="containsText" text="VENCIDO">
      <formula>NOT(ISERROR(SEARCH("VENCIDO",L407)))</formula>
    </cfRule>
    <cfRule type="cellIs" dxfId="382" priority="474" operator="between">
      <formula>2</formula>
      <formula>3</formula>
    </cfRule>
    <cfRule type="containsText" dxfId="381" priority="475" operator="containsText" text="VENCE MAÑANA">
      <formula>NOT(ISERROR(SEARCH("VENCE MAÑANA",L407)))</formula>
    </cfRule>
  </conditionalFormatting>
  <conditionalFormatting sqref="L407:M407">
    <cfRule type="containsText" dxfId="380" priority="472" operator="containsText" text="VENCE HOY">
      <formula>NOT(ISERROR(SEARCH("VENCE HOY",L407)))</formula>
    </cfRule>
  </conditionalFormatting>
  <conditionalFormatting sqref="L56">
    <cfRule type="containsText" dxfId="379" priority="461" operator="containsText" text="RESPONDIDO">
      <formula>NOT(ISERROR(SEARCH("RESPONDIDO",L56)))</formula>
    </cfRule>
    <cfRule type="containsText" dxfId="378" priority="463" operator="containsText" text="VENCIDO">
      <formula>NOT(ISERROR(SEARCH("VENCIDO",L56)))</formula>
    </cfRule>
    <cfRule type="cellIs" dxfId="377" priority="464" operator="between">
      <formula>2</formula>
      <formula>3</formula>
    </cfRule>
    <cfRule type="containsText" dxfId="376" priority="465" operator="containsText" text="VENCE MAÑANA">
      <formula>NOT(ISERROR(SEARCH("VENCE MAÑANA",L56)))</formula>
    </cfRule>
  </conditionalFormatting>
  <conditionalFormatting sqref="L56">
    <cfRule type="containsText" dxfId="375" priority="462" operator="containsText" text="VENCE HOY">
      <formula>NOT(ISERROR(SEARCH("VENCE HOY",L56)))</formula>
    </cfRule>
  </conditionalFormatting>
  <conditionalFormatting sqref="L47">
    <cfRule type="containsText" dxfId="374" priority="456" operator="containsText" text="RESPONDIDO">
      <formula>NOT(ISERROR(SEARCH("RESPONDIDO",L47)))</formula>
    </cfRule>
    <cfRule type="containsText" dxfId="373" priority="458" operator="containsText" text="VENCIDO">
      <formula>NOT(ISERROR(SEARCH("VENCIDO",L47)))</formula>
    </cfRule>
    <cfRule type="cellIs" dxfId="372" priority="459" operator="between">
      <formula>2</formula>
      <formula>3</formula>
    </cfRule>
    <cfRule type="containsText" dxfId="371" priority="460" operator="containsText" text="VENCE MAÑANA">
      <formula>NOT(ISERROR(SEARCH("VENCE MAÑANA",L47)))</formula>
    </cfRule>
  </conditionalFormatting>
  <conditionalFormatting sqref="L47">
    <cfRule type="containsText" dxfId="370" priority="457" operator="containsText" text="VENCE HOY">
      <formula>NOT(ISERROR(SEARCH("VENCE HOY",L47)))</formula>
    </cfRule>
  </conditionalFormatting>
  <conditionalFormatting sqref="L52">
    <cfRule type="containsText" dxfId="369" priority="451" operator="containsText" text="RESPONDIDO">
      <formula>NOT(ISERROR(SEARCH("RESPONDIDO",L52)))</formula>
    </cfRule>
    <cfRule type="containsText" dxfId="368" priority="453" operator="containsText" text="VENCIDO">
      <formula>NOT(ISERROR(SEARCH("VENCIDO",L52)))</formula>
    </cfRule>
    <cfRule type="cellIs" dxfId="367" priority="454" operator="between">
      <formula>2</formula>
      <formula>3</formula>
    </cfRule>
    <cfRule type="containsText" dxfId="366" priority="455" operator="containsText" text="VENCE MAÑANA">
      <formula>NOT(ISERROR(SEARCH("VENCE MAÑANA",L52)))</formula>
    </cfRule>
  </conditionalFormatting>
  <conditionalFormatting sqref="L52">
    <cfRule type="containsText" dxfId="365" priority="452" operator="containsText" text="VENCE HOY">
      <formula>NOT(ISERROR(SEARCH("VENCE HOY",L52)))</formula>
    </cfRule>
  </conditionalFormatting>
  <conditionalFormatting sqref="L63:M63">
    <cfRule type="containsText" dxfId="364" priority="446" operator="containsText" text="RESPONDIDO">
      <formula>NOT(ISERROR(SEARCH("RESPONDIDO",L63)))</formula>
    </cfRule>
    <cfRule type="containsText" dxfId="363" priority="448" operator="containsText" text="VENCIDO">
      <formula>NOT(ISERROR(SEARCH("VENCIDO",L63)))</formula>
    </cfRule>
    <cfRule type="cellIs" dxfId="362" priority="449" operator="between">
      <formula>2</formula>
      <formula>3</formula>
    </cfRule>
    <cfRule type="containsText" dxfId="361" priority="450" operator="containsText" text="VENCE MAÑANA">
      <formula>NOT(ISERROR(SEARCH("VENCE MAÑANA",L63)))</formula>
    </cfRule>
  </conditionalFormatting>
  <conditionalFormatting sqref="L63:M63">
    <cfRule type="containsText" dxfId="360" priority="447" operator="containsText" text="VENCE HOY">
      <formula>NOT(ISERROR(SEARCH("VENCE HOY",L63)))</formula>
    </cfRule>
  </conditionalFormatting>
  <conditionalFormatting sqref="L116 L119:M119 L122:M122 L125 L130 L135 L140:M140 L149 L128 L133 L138 L143:L144 L147 L155 L159 L161:L162 L164 L166 L168 L170">
    <cfRule type="containsText" dxfId="359" priority="441" operator="containsText" text="RESPONDIDO">
      <formula>NOT(ISERROR(SEARCH("RESPONDIDO",L116)))</formula>
    </cfRule>
    <cfRule type="containsText" dxfId="358" priority="443" operator="containsText" text="VENCIDO">
      <formula>NOT(ISERROR(SEARCH("VENCIDO",L116)))</formula>
    </cfRule>
    <cfRule type="cellIs" dxfId="357" priority="444" operator="between">
      <formula>2</formula>
      <formula>3</formula>
    </cfRule>
    <cfRule type="containsText" dxfId="356" priority="445" operator="containsText" text="VENCE MAÑANA">
      <formula>NOT(ISERROR(SEARCH("VENCE MAÑANA",L116)))</formula>
    </cfRule>
  </conditionalFormatting>
  <conditionalFormatting sqref="L116 L119:M119 L122:M122 L125 L130 L135 L140:M140 L149 L128 L133 L138 L143:L144 L147 L155 L159 L161:L162 L164 L166 L168 L170">
    <cfRule type="containsText" dxfId="355" priority="442" operator="containsText" text="VENCE HOY">
      <formula>NOT(ISERROR(SEARCH("VENCE HOY",L116)))</formula>
    </cfRule>
  </conditionalFormatting>
  <conditionalFormatting sqref="L31">
    <cfRule type="containsText" dxfId="354" priority="436" operator="containsText" text="RESPONDIDO">
      <formula>NOT(ISERROR(SEARCH("RESPONDIDO",L31)))</formula>
    </cfRule>
    <cfRule type="containsText" dxfId="353" priority="438" operator="containsText" text="VENCIDO">
      <formula>NOT(ISERROR(SEARCH("VENCIDO",L31)))</formula>
    </cfRule>
    <cfRule type="cellIs" dxfId="352" priority="439" operator="between">
      <formula>2</formula>
      <formula>3</formula>
    </cfRule>
    <cfRule type="containsText" dxfId="351" priority="440" operator="containsText" text="VENCE MAÑANA">
      <formula>NOT(ISERROR(SEARCH("VENCE MAÑANA",L31)))</formula>
    </cfRule>
  </conditionalFormatting>
  <conditionalFormatting sqref="L31">
    <cfRule type="containsText" dxfId="350" priority="437" operator="containsText" text="VENCE HOY">
      <formula>NOT(ISERROR(SEARCH("VENCE HOY",L31)))</formula>
    </cfRule>
  </conditionalFormatting>
  <conditionalFormatting sqref="M30:M33">
    <cfRule type="containsText" dxfId="349" priority="421" operator="containsText" text="RESPONDIDO">
      <formula>NOT(ISERROR(SEARCH("RESPONDIDO",M30)))</formula>
    </cfRule>
    <cfRule type="containsText" dxfId="348" priority="423" operator="containsText" text="VENCIDO">
      <formula>NOT(ISERROR(SEARCH("VENCIDO",M30)))</formula>
    </cfRule>
    <cfRule type="cellIs" dxfId="347" priority="424" operator="between">
      <formula>2</formula>
      <formula>3</formula>
    </cfRule>
    <cfRule type="containsText" dxfId="346" priority="425" operator="containsText" text="VENCE MAÑANA">
      <formula>NOT(ISERROR(SEARCH("VENCE MAÑANA",M30)))</formula>
    </cfRule>
  </conditionalFormatting>
  <conditionalFormatting sqref="M30:M33">
    <cfRule type="containsText" dxfId="345" priority="422" operator="containsText" text="VENCE HOY">
      <formula>NOT(ISERROR(SEARCH("VENCE HOY",M30)))</formula>
    </cfRule>
  </conditionalFormatting>
  <conditionalFormatting sqref="M47">
    <cfRule type="containsText" dxfId="344" priority="416" operator="containsText" text="RESPONDIDO">
      <formula>NOT(ISERROR(SEARCH("RESPONDIDO",M47)))</formula>
    </cfRule>
    <cfRule type="containsText" dxfId="343" priority="418" operator="containsText" text="VENCIDO">
      <formula>NOT(ISERROR(SEARCH("VENCIDO",M47)))</formula>
    </cfRule>
    <cfRule type="cellIs" dxfId="342" priority="419" operator="between">
      <formula>2</formula>
      <formula>3</formula>
    </cfRule>
    <cfRule type="containsText" dxfId="341" priority="420" operator="containsText" text="VENCE MAÑANA">
      <formula>NOT(ISERROR(SEARCH("VENCE MAÑANA",M47)))</formula>
    </cfRule>
  </conditionalFormatting>
  <conditionalFormatting sqref="M47">
    <cfRule type="containsText" dxfId="340" priority="417" operator="containsText" text="VENCE HOY">
      <formula>NOT(ISERROR(SEARCH("VENCE HOY",M47)))</formula>
    </cfRule>
  </conditionalFormatting>
  <conditionalFormatting sqref="M52">
    <cfRule type="containsText" dxfId="339" priority="411" operator="containsText" text="RESPONDIDO">
      <formula>NOT(ISERROR(SEARCH("RESPONDIDO",M52)))</formula>
    </cfRule>
    <cfRule type="containsText" dxfId="338" priority="413" operator="containsText" text="VENCIDO">
      <formula>NOT(ISERROR(SEARCH("VENCIDO",M52)))</formula>
    </cfRule>
    <cfRule type="cellIs" dxfId="337" priority="414" operator="between">
      <formula>2</formula>
      <formula>3</formula>
    </cfRule>
    <cfRule type="containsText" dxfId="336" priority="415" operator="containsText" text="VENCE MAÑANA">
      <formula>NOT(ISERROR(SEARCH("VENCE MAÑANA",M52)))</formula>
    </cfRule>
  </conditionalFormatting>
  <conditionalFormatting sqref="M52">
    <cfRule type="containsText" dxfId="335" priority="412" operator="containsText" text="VENCE HOY">
      <formula>NOT(ISERROR(SEARCH("VENCE HOY",M52)))</formula>
    </cfRule>
  </conditionalFormatting>
  <conditionalFormatting sqref="M56">
    <cfRule type="containsText" dxfId="334" priority="406" operator="containsText" text="RESPONDIDO">
      <formula>NOT(ISERROR(SEARCH("RESPONDIDO",M56)))</formula>
    </cfRule>
    <cfRule type="containsText" dxfId="333" priority="408" operator="containsText" text="VENCIDO">
      <formula>NOT(ISERROR(SEARCH("VENCIDO",M56)))</formula>
    </cfRule>
    <cfRule type="cellIs" dxfId="332" priority="409" operator="between">
      <formula>2</formula>
      <formula>3</formula>
    </cfRule>
    <cfRule type="containsText" dxfId="331" priority="410" operator="containsText" text="VENCE MAÑANA">
      <formula>NOT(ISERROR(SEARCH("VENCE MAÑANA",M56)))</formula>
    </cfRule>
  </conditionalFormatting>
  <conditionalFormatting sqref="M56">
    <cfRule type="containsText" dxfId="330" priority="407" operator="containsText" text="VENCE HOY">
      <formula>NOT(ISERROR(SEARCH("VENCE HOY",M56)))</formula>
    </cfRule>
  </conditionalFormatting>
  <conditionalFormatting sqref="M116">
    <cfRule type="containsText" dxfId="329" priority="401" operator="containsText" text="RESPONDIDO">
      <formula>NOT(ISERROR(SEARCH("RESPONDIDO",M116)))</formula>
    </cfRule>
    <cfRule type="containsText" dxfId="328" priority="403" operator="containsText" text="VENCIDO">
      <formula>NOT(ISERROR(SEARCH("VENCIDO",M116)))</formula>
    </cfRule>
    <cfRule type="cellIs" dxfId="327" priority="404" operator="between">
      <formula>2</formula>
      <formula>3</formula>
    </cfRule>
    <cfRule type="containsText" dxfId="326" priority="405" operator="containsText" text="VENCE MAÑANA">
      <formula>NOT(ISERROR(SEARCH("VENCE MAÑANA",M116)))</formula>
    </cfRule>
  </conditionalFormatting>
  <conditionalFormatting sqref="M116">
    <cfRule type="containsText" dxfId="325" priority="402" operator="containsText" text="VENCE HOY">
      <formula>NOT(ISERROR(SEARCH("VENCE HOY",M116)))</formula>
    </cfRule>
  </conditionalFormatting>
  <conditionalFormatting sqref="M117">
    <cfRule type="containsText" dxfId="324" priority="396" operator="containsText" text="RESPONDIDO">
      <formula>NOT(ISERROR(SEARCH("RESPONDIDO",M117)))</formula>
    </cfRule>
    <cfRule type="containsText" dxfId="323" priority="398" operator="containsText" text="VENCIDO">
      <formula>NOT(ISERROR(SEARCH("VENCIDO",M117)))</formula>
    </cfRule>
    <cfRule type="cellIs" dxfId="322" priority="399" operator="between">
      <formula>2</formula>
      <formula>3</formula>
    </cfRule>
    <cfRule type="containsText" dxfId="321" priority="400" operator="containsText" text="VENCE MAÑANA">
      <formula>NOT(ISERROR(SEARCH("VENCE MAÑANA",M117)))</formula>
    </cfRule>
  </conditionalFormatting>
  <conditionalFormatting sqref="M117">
    <cfRule type="containsText" dxfId="320" priority="397" operator="containsText" text="VENCE HOY">
      <formula>NOT(ISERROR(SEARCH("VENCE HOY",M117)))</formula>
    </cfRule>
  </conditionalFormatting>
  <conditionalFormatting sqref="M121">
    <cfRule type="containsText" dxfId="319" priority="391" operator="containsText" text="RESPONDIDO">
      <formula>NOT(ISERROR(SEARCH("RESPONDIDO",M121)))</formula>
    </cfRule>
    <cfRule type="containsText" dxfId="318" priority="393" operator="containsText" text="VENCIDO">
      <formula>NOT(ISERROR(SEARCH("VENCIDO",M121)))</formula>
    </cfRule>
    <cfRule type="cellIs" dxfId="317" priority="394" operator="between">
      <formula>2</formula>
      <formula>3</formula>
    </cfRule>
    <cfRule type="containsText" dxfId="316" priority="395" operator="containsText" text="VENCE MAÑANA">
      <formula>NOT(ISERROR(SEARCH("VENCE MAÑANA",M121)))</formula>
    </cfRule>
  </conditionalFormatting>
  <conditionalFormatting sqref="M121">
    <cfRule type="containsText" dxfId="315" priority="392" operator="containsText" text="VENCE HOY">
      <formula>NOT(ISERROR(SEARCH("VENCE HOY",M121)))</formula>
    </cfRule>
  </conditionalFormatting>
  <conditionalFormatting sqref="M123">
    <cfRule type="containsText" dxfId="314" priority="386" operator="containsText" text="RESPONDIDO">
      <formula>NOT(ISERROR(SEARCH("RESPONDIDO",M123)))</formula>
    </cfRule>
    <cfRule type="containsText" dxfId="313" priority="388" operator="containsText" text="VENCIDO">
      <formula>NOT(ISERROR(SEARCH("VENCIDO",M123)))</formula>
    </cfRule>
    <cfRule type="cellIs" dxfId="312" priority="389" operator="between">
      <formula>2</formula>
      <formula>3</formula>
    </cfRule>
    <cfRule type="containsText" dxfId="311" priority="390" operator="containsText" text="VENCE MAÑANA">
      <formula>NOT(ISERROR(SEARCH("VENCE MAÑANA",M123)))</formula>
    </cfRule>
  </conditionalFormatting>
  <conditionalFormatting sqref="M123">
    <cfRule type="containsText" dxfId="310" priority="387" operator="containsText" text="VENCE HOY">
      <formula>NOT(ISERROR(SEARCH("VENCE HOY",M123)))</formula>
    </cfRule>
  </conditionalFormatting>
  <conditionalFormatting sqref="M125:M129">
    <cfRule type="containsText" dxfId="309" priority="381" operator="containsText" text="RESPONDIDO">
      <formula>NOT(ISERROR(SEARCH("RESPONDIDO",M125)))</formula>
    </cfRule>
    <cfRule type="containsText" dxfId="308" priority="383" operator="containsText" text="VENCIDO">
      <formula>NOT(ISERROR(SEARCH("VENCIDO",M125)))</formula>
    </cfRule>
    <cfRule type="cellIs" dxfId="307" priority="384" operator="between">
      <formula>2</formula>
      <formula>3</formula>
    </cfRule>
    <cfRule type="containsText" dxfId="306" priority="385" operator="containsText" text="VENCE MAÑANA">
      <formula>NOT(ISERROR(SEARCH("VENCE MAÑANA",M125)))</formula>
    </cfRule>
  </conditionalFormatting>
  <conditionalFormatting sqref="M125:M129">
    <cfRule type="containsText" dxfId="305" priority="382" operator="containsText" text="VENCE HOY">
      <formula>NOT(ISERROR(SEARCH("VENCE HOY",M125)))</formula>
    </cfRule>
  </conditionalFormatting>
  <conditionalFormatting sqref="M130">
    <cfRule type="containsText" dxfId="304" priority="376" operator="containsText" text="RESPONDIDO">
      <formula>NOT(ISERROR(SEARCH("RESPONDIDO",M130)))</formula>
    </cfRule>
    <cfRule type="containsText" dxfId="303" priority="378" operator="containsText" text="VENCIDO">
      <formula>NOT(ISERROR(SEARCH("VENCIDO",M130)))</formula>
    </cfRule>
    <cfRule type="cellIs" dxfId="302" priority="379" operator="between">
      <formula>2</formula>
      <formula>3</formula>
    </cfRule>
    <cfRule type="containsText" dxfId="301" priority="380" operator="containsText" text="VENCE MAÑANA">
      <formula>NOT(ISERROR(SEARCH("VENCE MAÑANA",M130)))</formula>
    </cfRule>
  </conditionalFormatting>
  <conditionalFormatting sqref="M130">
    <cfRule type="containsText" dxfId="300" priority="377" operator="containsText" text="VENCE HOY">
      <formula>NOT(ISERROR(SEARCH("VENCE HOY",M130)))</formula>
    </cfRule>
  </conditionalFormatting>
  <conditionalFormatting sqref="M131:M133">
    <cfRule type="containsText" dxfId="299" priority="371" operator="containsText" text="RESPONDIDO">
      <formula>NOT(ISERROR(SEARCH("RESPONDIDO",M131)))</formula>
    </cfRule>
    <cfRule type="containsText" dxfId="298" priority="373" operator="containsText" text="VENCIDO">
      <formula>NOT(ISERROR(SEARCH("VENCIDO",M131)))</formula>
    </cfRule>
    <cfRule type="cellIs" dxfId="297" priority="374" operator="between">
      <formula>2</formula>
      <formula>3</formula>
    </cfRule>
    <cfRule type="containsText" dxfId="296" priority="375" operator="containsText" text="VENCE MAÑANA">
      <formula>NOT(ISERROR(SEARCH("VENCE MAÑANA",M131)))</formula>
    </cfRule>
  </conditionalFormatting>
  <conditionalFormatting sqref="M131:M133">
    <cfRule type="containsText" dxfId="295" priority="372" operator="containsText" text="VENCE HOY">
      <formula>NOT(ISERROR(SEARCH("VENCE HOY",M131)))</formula>
    </cfRule>
  </conditionalFormatting>
  <conditionalFormatting sqref="M135">
    <cfRule type="containsText" dxfId="294" priority="366" operator="containsText" text="RESPONDIDO">
      <formula>NOT(ISERROR(SEARCH("RESPONDIDO",M135)))</formula>
    </cfRule>
    <cfRule type="containsText" dxfId="293" priority="368" operator="containsText" text="VENCIDO">
      <formula>NOT(ISERROR(SEARCH("VENCIDO",M135)))</formula>
    </cfRule>
    <cfRule type="cellIs" dxfId="292" priority="369" operator="between">
      <formula>2</formula>
      <formula>3</formula>
    </cfRule>
    <cfRule type="containsText" dxfId="291" priority="370" operator="containsText" text="VENCE MAÑANA">
      <formula>NOT(ISERROR(SEARCH("VENCE MAÑANA",M135)))</formula>
    </cfRule>
  </conditionalFormatting>
  <conditionalFormatting sqref="M135">
    <cfRule type="containsText" dxfId="290" priority="367" operator="containsText" text="VENCE HOY">
      <formula>NOT(ISERROR(SEARCH("VENCE HOY",M135)))</formula>
    </cfRule>
  </conditionalFormatting>
  <conditionalFormatting sqref="M137">
    <cfRule type="containsText" dxfId="289" priority="361" operator="containsText" text="RESPONDIDO">
      <formula>NOT(ISERROR(SEARCH("RESPONDIDO",M137)))</formula>
    </cfRule>
    <cfRule type="containsText" dxfId="288" priority="363" operator="containsText" text="VENCIDO">
      <formula>NOT(ISERROR(SEARCH("VENCIDO",M137)))</formula>
    </cfRule>
    <cfRule type="cellIs" dxfId="287" priority="364" operator="between">
      <formula>2</formula>
      <formula>3</formula>
    </cfRule>
    <cfRule type="containsText" dxfId="286" priority="365" operator="containsText" text="VENCE MAÑANA">
      <formula>NOT(ISERROR(SEARCH("VENCE MAÑANA",M137)))</formula>
    </cfRule>
  </conditionalFormatting>
  <conditionalFormatting sqref="M137">
    <cfRule type="containsText" dxfId="285" priority="362" operator="containsText" text="VENCE HOY">
      <formula>NOT(ISERROR(SEARCH("VENCE HOY",M137)))</formula>
    </cfRule>
  </conditionalFormatting>
  <conditionalFormatting sqref="M138">
    <cfRule type="containsText" dxfId="284" priority="356" operator="containsText" text="RESPONDIDO">
      <formula>NOT(ISERROR(SEARCH("RESPONDIDO",M138)))</formula>
    </cfRule>
    <cfRule type="containsText" dxfId="283" priority="358" operator="containsText" text="VENCIDO">
      <formula>NOT(ISERROR(SEARCH("VENCIDO",M138)))</formula>
    </cfRule>
    <cfRule type="cellIs" dxfId="282" priority="359" operator="between">
      <formula>2</formula>
      <formula>3</formula>
    </cfRule>
    <cfRule type="containsText" dxfId="281" priority="360" operator="containsText" text="VENCE MAÑANA">
      <formula>NOT(ISERROR(SEARCH("VENCE MAÑANA",M138)))</formula>
    </cfRule>
  </conditionalFormatting>
  <conditionalFormatting sqref="M138">
    <cfRule type="containsText" dxfId="280" priority="357" operator="containsText" text="VENCE HOY">
      <formula>NOT(ISERROR(SEARCH("VENCE HOY",M138)))</formula>
    </cfRule>
  </conditionalFormatting>
  <conditionalFormatting sqref="M139">
    <cfRule type="containsText" dxfId="279" priority="351" operator="containsText" text="RESPONDIDO">
      <formula>NOT(ISERROR(SEARCH("RESPONDIDO",M139)))</formula>
    </cfRule>
    <cfRule type="containsText" dxfId="278" priority="353" operator="containsText" text="VENCIDO">
      <formula>NOT(ISERROR(SEARCH("VENCIDO",M139)))</formula>
    </cfRule>
    <cfRule type="cellIs" dxfId="277" priority="354" operator="between">
      <formula>2</formula>
      <formula>3</formula>
    </cfRule>
    <cfRule type="containsText" dxfId="276" priority="355" operator="containsText" text="VENCE MAÑANA">
      <formula>NOT(ISERROR(SEARCH("VENCE MAÑANA",M139)))</formula>
    </cfRule>
  </conditionalFormatting>
  <conditionalFormatting sqref="M139">
    <cfRule type="containsText" dxfId="275" priority="352" operator="containsText" text="VENCE HOY">
      <formula>NOT(ISERROR(SEARCH("VENCE HOY",M139)))</formula>
    </cfRule>
  </conditionalFormatting>
  <conditionalFormatting sqref="M141:M143">
    <cfRule type="containsText" dxfId="274" priority="346" operator="containsText" text="RESPONDIDO">
      <formula>NOT(ISERROR(SEARCH("RESPONDIDO",M141)))</formula>
    </cfRule>
    <cfRule type="containsText" dxfId="273" priority="348" operator="containsText" text="VENCIDO">
      <formula>NOT(ISERROR(SEARCH("VENCIDO",M141)))</formula>
    </cfRule>
    <cfRule type="cellIs" dxfId="272" priority="349" operator="between">
      <formula>2</formula>
      <formula>3</formula>
    </cfRule>
    <cfRule type="containsText" dxfId="271" priority="350" operator="containsText" text="VENCE MAÑANA">
      <formula>NOT(ISERROR(SEARCH("VENCE MAÑANA",M141)))</formula>
    </cfRule>
  </conditionalFormatting>
  <conditionalFormatting sqref="M141:M143">
    <cfRule type="containsText" dxfId="270" priority="347" operator="containsText" text="VENCE HOY">
      <formula>NOT(ISERROR(SEARCH("VENCE HOY",M141)))</formula>
    </cfRule>
  </conditionalFormatting>
  <conditionalFormatting sqref="M144">
    <cfRule type="containsText" dxfId="269" priority="336" operator="containsText" text="RESPONDIDO">
      <formula>NOT(ISERROR(SEARCH("RESPONDIDO",M144)))</formula>
    </cfRule>
    <cfRule type="containsText" dxfId="268" priority="338" operator="containsText" text="VENCIDO">
      <formula>NOT(ISERROR(SEARCH("VENCIDO",M144)))</formula>
    </cfRule>
    <cfRule type="cellIs" dxfId="267" priority="339" operator="between">
      <formula>2</formula>
      <formula>3</formula>
    </cfRule>
    <cfRule type="containsText" dxfId="266" priority="340" operator="containsText" text="VENCE MAÑANA">
      <formula>NOT(ISERROR(SEARCH("VENCE MAÑANA",M144)))</formula>
    </cfRule>
  </conditionalFormatting>
  <conditionalFormatting sqref="M144">
    <cfRule type="containsText" dxfId="265" priority="337" operator="containsText" text="VENCE HOY">
      <formula>NOT(ISERROR(SEARCH("VENCE HOY",M144)))</formula>
    </cfRule>
  </conditionalFormatting>
  <conditionalFormatting sqref="M145">
    <cfRule type="containsText" dxfId="264" priority="331" operator="containsText" text="RESPONDIDO">
      <formula>NOT(ISERROR(SEARCH("RESPONDIDO",M145)))</formula>
    </cfRule>
    <cfRule type="containsText" dxfId="263" priority="333" operator="containsText" text="VENCIDO">
      <formula>NOT(ISERROR(SEARCH("VENCIDO",M145)))</formula>
    </cfRule>
    <cfRule type="cellIs" dxfId="262" priority="334" operator="between">
      <formula>2</formula>
      <formula>3</formula>
    </cfRule>
    <cfRule type="containsText" dxfId="261" priority="335" operator="containsText" text="VENCE MAÑANA">
      <formula>NOT(ISERROR(SEARCH("VENCE MAÑANA",M145)))</formula>
    </cfRule>
  </conditionalFormatting>
  <conditionalFormatting sqref="M145">
    <cfRule type="containsText" dxfId="260" priority="332" operator="containsText" text="VENCE HOY">
      <formula>NOT(ISERROR(SEARCH("VENCE HOY",M145)))</formula>
    </cfRule>
  </conditionalFormatting>
  <conditionalFormatting sqref="M146">
    <cfRule type="containsText" dxfId="259" priority="326" operator="containsText" text="RESPONDIDO">
      <formula>NOT(ISERROR(SEARCH("RESPONDIDO",M146)))</formula>
    </cfRule>
    <cfRule type="containsText" dxfId="258" priority="328" operator="containsText" text="VENCIDO">
      <formula>NOT(ISERROR(SEARCH("VENCIDO",M146)))</formula>
    </cfRule>
    <cfRule type="cellIs" dxfId="257" priority="329" operator="between">
      <formula>2</formula>
      <formula>3</formula>
    </cfRule>
    <cfRule type="containsText" dxfId="256" priority="330" operator="containsText" text="VENCE MAÑANA">
      <formula>NOT(ISERROR(SEARCH("VENCE MAÑANA",M146)))</formula>
    </cfRule>
  </conditionalFormatting>
  <conditionalFormatting sqref="M146">
    <cfRule type="containsText" dxfId="255" priority="327" operator="containsText" text="VENCE HOY">
      <formula>NOT(ISERROR(SEARCH("VENCE HOY",M146)))</formula>
    </cfRule>
  </conditionalFormatting>
  <conditionalFormatting sqref="M147">
    <cfRule type="containsText" dxfId="254" priority="321" operator="containsText" text="RESPONDIDO">
      <formula>NOT(ISERROR(SEARCH("RESPONDIDO",M147)))</formula>
    </cfRule>
    <cfRule type="containsText" dxfId="253" priority="323" operator="containsText" text="VENCIDO">
      <formula>NOT(ISERROR(SEARCH("VENCIDO",M147)))</formula>
    </cfRule>
    <cfRule type="cellIs" dxfId="252" priority="324" operator="between">
      <formula>2</formula>
      <formula>3</formula>
    </cfRule>
    <cfRule type="containsText" dxfId="251" priority="325" operator="containsText" text="VENCE MAÑANA">
      <formula>NOT(ISERROR(SEARCH("VENCE MAÑANA",M147)))</formula>
    </cfRule>
  </conditionalFormatting>
  <conditionalFormatting sqref="M147">
    <cfRule type="containsText" dxfId="250" priority="322" operator="containsText" text="VENCE HOY">
      <formula>NOT(ISERROR(SEARCH("VENCE HOY",M147)))</formula>
    </cfRule>
  </conditionalFormatting>
  <conditionalFormatting sqref="M148">
    <cfRule type="containsText" dxfId="249" priority="316" operator="containsText" text="RESPONDIDO">
      <formula>NOT(ISERROR(SEARCH("RESPONDIDO",M148)))</formula>
    </cfRule>
    <cfRule type="containsText" dxfId="248" priority="318" operator="containsText" text="VENCIDO">
      <formula>NOT(ISERROR(SEARCH("VENCIDO",M148)))</formula>
    </cfRule>
    <cfRule type="cellIs" dxfId="247" priority="319" operator="between">
      <formula>2</formula>
      <formula>3</formula>
    </cfRule>
    <cfRule type="containsText" dxfId="246" priority="320" operator="containsText" text="VENCE MAÑANA">
      <formula>NOT(ISERROR(SEARCH("VENCE MAÑANA",M148)))</formula>
    </cfRule>
  </conditionalFormatting>
  <conditionalFormatting sqref="M148">
    <cfRule type="containsText" dxfId="245" priority="317" operator="containsText" text="VENCE HOY">
      <formula>NOT(ISERROR(SEARCH("VENCE HOY",M148)))</formula>
    </cfRule>
  </conditionalFormatting>
  <conditionalFormatting sqref="M149">
    <cfRule type="containsText" dxfId="244" priority="311" operator="containsText" text="RESPONDIDO">
      <formula>NOT(ISERROR(SEARCH("RESPONDIDO",M149)))</formula>
    </cfRule>
    <cfRule type="containsText" dxfId="243" priority="313" operator="containsText" text="VENCIDO">
      <formula>NOT(ISERROR(SEARCH("VENCIDO",M149)))</formula>
    </cfRule>
    <cfRule type="cellIs" dxfId="242" priority="314" operator="between">
      <formula>2</formula>
      <formula>3</formula>
    </cfRule>
    <cfRule type="containsText" dxfId="241" priority="315" operator="containsText" text="VENCE MAÑANA">
      <formula>NOT(ISERROR(SEARCH("VENCE MAÑANA",M149)))</formula>
    </cfRule>
  </conditionalFormatting>
  <conditionalFormatting sqref="M149">
    <cfRule type="containsText" dxfId="240" priority="312" operator="containsText" text="VENCE HOY">
      <formula>NOT(ISERROR(SEARCH("VENCE HOY",M149)))</formula>
    </cfRule>
  </conditionalFormatting>
  <conditionalFormatting sqref="M151:M152 M155">
    <cfRule type="containsText" dxfId="239" priority="306" operator="containsText" text="RESPONDIDO">
      <formula>NOT(ISERROR(SEARCH("RESPONDIDO",M151)))</formula>
    </cfRule>
    <cfRule type="containsText" dxfId="238" priority="308" operator="containsText" text="VENCIDO">
      <formula>NOT(ISERROR(SEARCH("VENCIDO",M151)))</formula>
    </cfRule>
    <cfRule type="cellIs" dxfId="237" priority="309" operator="between">
      <formula>2</formula>
      <formula>3</formula>
    </cfRule>
    <cfRule type="containsText" dxfId="236" priority="310" operator="containsText" text="VENCE MAÑANA">
      <formula>NOT(ISERROR(SEARCH("VENCE MAÑANA",M151)))</formula>
    </cfRule>
  </conditionalFormatting>
  <conditionalFormatting sqref="M151:M152 M155">
    <cfRule type="containsText" dxfId="235" priority="307" operator="containsText" text="VENCE HOY">
      <formula>NOT(ISERROR(SEARCH("VENCE HOY",M151)))</formula>
    </cfRule>
  </conditionalFormatting>
  <conditionalFormatting sqref="M156">
    <cfRule type="containsText" dxfId="234" priority="301" operator="containsText" text="RESPONDIDO">
      <formula>NOT(ISERROR(SEARCH("RESPONDIDO",M156)))</formula>
    </cfRule>
    <cfRule type="containsText" dxfId="233" priority="303" operator="containsText" text="VENCIDO">
      <formula>NOT(ISERROR(SEARCH("VENCIDO",M156)))</formula>
    </cfRule>
    <cfRule type="cellIs" dxfId="232" priority="304" operator="between">
      <formula>2</formula>
      <formula>3</formula>
    </cfRule>
    <cfRule type="containsText" dxfId="231" priority="305" operator="containsText" text="VENCE MAÑANA">
      <formula>NOT(ISERROR(SEARCH("VENCE MAÑANA",M156)))</formula>
    </cfRule>
  </conditionalFormatting>
  <conditionalFormatting sqref="M156">
    <cfRule type="containsText" dxfId="230" priority="302" operator="containsText" text="VENCE HOY">
      <formula>NOT(ISERROR(SEARCH("VENCE HOY",M156)))</formula>
    </cfRule>
  </conditionalFormatting>
  <conditionalFormatting sqref="L124">
    <cfRule type="containsText" dxfId="229" priority="296" operator="containsText" text="RESPONDIDO">
      <formula>NOT(ISERROR(SEARCH("RESPONDIDO",L124)))</formula>
    </cfRule>
    <cfRule type="containsText" dxfId="228" priority="298" operator="containsText" text="VENCIDO">
      <formula>NOT(ISERROR(SEARCH("VENCIDO",L124)))</formula>
    </cfRule>
    <cfRule type="cellIs" dxfId="227" priority="299" operator="between">
      <formula>2</formula>
      <formula>3</formula>
    </cfRule>
    <cfRule type="containsText" dxfId="226" priority="300" operator="containsText" text="VENCE MAÑANA">
      <formula>NOT(ISERROR(SEARCH("VENCE MAÑANA",L124)))</formula>
    </cfRule>
  </conditionalFormatting>
  <conditionalFormatting sqref="L124">
    <cfRule type="containsText" dxfId="225" priority="297" operator="containsText" text="VENCE HOY">
      <formula>NOT(ISERROR(SEARCH("VENCE HOY",L124)))</formula>
    </cfRule>
  </conditionalFormatting>
  <conditionalFormatting sqref="M124">
    <cfRule type="containsText" dxfId="224" priority="291" operator="containsText" text="RESPONDIDO">
      <formula>NOT(ISERROR(SEARCH("RESPONDIDO",M124)))</formula>
    </cfRule>
    <cfRule type="containsText" dxfId="223" priority="293" operator="containsText" text="VENCIDO">
      <formula>NOT(ISERROR(SEARCH("VENCIDO",M124)))</formula>
    </cfRule>
    <cfRule type="cellIs" dxfId="222" priority="294" operator="between">
      <formula>2</formula>
      <formula>3</formula>
    </cfRule>
    <cfRule type="containsText" dxfId="221" priority="295" operator="containsText" text="VENCE MAÑANA">
      <formula>NOT(ISERROR(SEARCH("VENCE MAÑANA",M124)))</formula>
    </cfRule>
  </conditionalFormatting>
  <conditionalFormatting sqref="M124">
    <cfRule type="containsText" dxfId="220" priority="292" operator="containsText" text="VENCE HOY">
      <formula>NOT(ISERROR(SEARCH("VENCE HOY",M124)))</formula>
    </cfRule>
  </conditionalFormatting>
  <conditionalFormatting sqref="L154">
    <cfRule type="containsText" dxfId="219" priority="286" operator="containsText" text="RESPONDIDO">
      <formula>NOT(ISERROR(SEARCH("RESPONDIDO",L154)))</formula>
    </cfRule>
    <cfRule type="containsText" dxfId="218" priority="288" operator="containsText" text="VENCIDO">
      <formula>NOT(ISERROR(SEARCH("VENCIDO",L154)))</formula>
    </cfRule>
    <cfRule type="cellIs" dxfId="217" priority="289" operator="between">
      <formula>2</formula>
      <formula>3</formula>
    </cfRule>
    <cfRule type="containsText" dxfId="216" priority="290" operator="containsText" text="VENCE MAÑANA">
      <formula>NOT(ISERROR(SEARCH("VENCE MAÑANA",L154)))</formula>
    </cfRule>
  </conditionalFormatting>
  <conditionalFormatting sqref="L154">
    <cfRule type="containsText" dxfId="215" priority="287" operator="containsText" text="VENCE HOY">
      <formula>NOT(ISERROR(SEARCH("VENCE HOY",L154)))</formula>
    </cfRule>
  </conditionalFormatting>
  <conditionalFormatting sqref="M154">
    <cfRule type="containsText" dxfId="214" priority="281" operator="containsText" text="RESPONDIDO">
      <formula>NOT(ISERROR(SEARCH("RESPONDIDO",M154)))</formula>
    </cfRule>
    <cfRule type="containsText" dxfId="213" priority="283" operator="containsText" text="VENCIDO">
      <formula>NOT(ISERROR(SEARCH("VENCIDO",M154)))</formula>
    </cfRule>
    <cfRule type="cellIs" dxfId="212" priority="284" operator="between">
      <formula>2</formula>
      <formula>3</formula>
    </cfRule>
    <cfRule type="containsText" dxfId="211" priority="285" operator="containsText" text="VENCE MAÑANA">
      <formula>NOT(ISERROR(SEARCH("VENCE MAÑANA",M154)))</formula>
    </cfRule>
  </conditionalFormatting>
  <conditionalFormatting sqref="M154">
    <cfRule type="containsText" dxfId="210" priority="282" operator="containsText" text="VENCE HOY">
      <formula>NOT(ISERROR(SEARCH("VENCE HOY",M154)))</formula>
    </cfRule>
  </conditionalFormatting>
  <conditionalFormatting sqref="L153">
    <cfRule type="containsText" dxfId="209" priority="276" operator="containsText" text="RESPONDIDO">
      <formula>NOT(ISERROR(SEARCH("RESPONDIDO",L153)))</formula>
    </cfRule>
    <cfRule type="containsText" dxfId="208" priority="278" operator="containsText" text="VENCIDO">
      <formula>NOT(ISERROR(SEARCH("VENCIDO",L153)))</formula>
    </cfRule>
    <cfRule type="cellIs" dxfId="207" priority="279" operator="between">
      <formula>2</formula>
      <formula>3</formula>
    </cfRule>
    <cfRule type="containsText" dxfId="206" priority="280" operator="containsText" text="VENCE MAÑANA">
      <formula>NOT(ISERROR(SEARCH("VENCE MAÑANA",L153)))</formula>
    </cfRule>
  </conditionalFormatting>
  <conditionalFormatting sqref="L153">
    <cfRule type="containsText" dxfId="205" priority="277" operator="containsText" text="VENCE HOY">
      <formula>NOT(ISERROR(SEARCH("VENCE HOY",L153)))</formula>
    </cfRule>
  </conditionalFormatting>
  <conditionalFormatting sqref="M153">
    <cfRule type="containsText" dxfId="204" priority="271" operator="containsText" text="RESPONDIDO">
      <formula>NOT(ISERROR(SEARCH("RESPONDIDO",M153)))</formula>
    </cfRule>
    <cfRule type="containsText" dxfId="203" priority="273" operator="containsText" text="VENCIDO">
      <formula>NOT(ISERROR(SEARCH("VENCIDO",M153)))</formula>
    </cfRule>
    <cfRule type="cellIs" dxfId="202" priority="274" operator="between">
      <formula>2</formula>
      <formula>3</formula>
    </cfRule>
    <cfRule type="containsText" dxfId="201" priority="275" operator="containsText" text="VENCE MAÑANA">
      <formula>NOT(ISERROR(SEARCH("VENCE MAÑANA",M153)))</formula>
    </cfRule>
  </conditionalFormatting>
  <conditionalFormatting sqref="M153">
    <cfRule type="containsText" dxfId="200" priority="272" operator="containsText" text="VENCE HOY">
      <formula>NOT(ISERROR(SEARCH("VENCE HOY",M153)))</formula>
    </cfRule>
  </conditionalFormatting>
  <conditionalFormatting sqref="L158">
    <cfRule type="containsText" dxfId="199" priority="266" operator="containsText" text="RESPONDIDO">
      <formula>NOT(ISERROR(SEARCH("RESPONDIDO",L158)))</formula>
    </cfRule>
    <cfRule type="containsText" dxfId="198" priority="268" operator="containsText" text="VENCIDO">
      <formula>NOT(ISERROR(SEARCH("VENCIDO",L158)))</formula>
    </cfRule>
    <cfRule type="cellIs" dxfId="197" priority="269" operator="between">
      <formula>2</formula>
      <formula>3</formula>
    </cfRule>
    <cfRule type="containsText" dxfId="196" priority="270" operator="containsText" text="VENCE MAÑANA">
      <formula>NOT(ISERROR(SEARCH("VENCE MAÑANA",L158)))</formula>
    </cfRule>
  </conditionalFormatting>
  <conditionalFormatting sqref="L158">
    <cfRule type="containsText" dxfId="195" priority="267" operator="containsText" text="VENCE HOY">
      <formula>NOT(ISERROR(SEARCH("VENCE HOY",L158)))</formula>
    </cfRule>
  </conditionalFormatting>
  <conditionalFormatting sqref="M166">
    <cfRule type="containsText" dxfId="194" priority="146" operator="containsText" text="RESPONDIDO">
      <formula>NOT(ISERROR(SEARCH("RESPONDIDO",M166)))</formula>
    </cfRule>
    <cfRule type="containsText" dxfId="193" priority="148" operator="containsText" text="VENCIDO">
      <formula>NOT(ISERROR(SEARCH("VENCIDO",M166)))</formula>
    </cfRule>
    <cfRule type="cellIs" dxfId="192" priority="149" operator="between">
      <formula>2</formula>
      <formula>3</formula>
    </cfRule>
    <cfRule type="containsText" dxfId="191" priority="150" operator="containsText" text="VENCE MAÑANA">
      <formula>NOT(ISERROR(SEARCH("VENCE MAÑANA",M166)))</formula>
    </cfRule>
  </conditionalFormatting>
  <conditionalFormatting sqref="M166">
    <cfRule type="containsText" dxfId="190" priority="147" operator="containsText" text="VENCE HOY">
      <formula>NOT(ISERROR(SEARCH("VENCE HOY",M166)))</formula>
    </cfRule>
  </conditionalFormatting>
  <conditionalFormatting sqref="M158">
    <cfRule type="containsText" dxfId="189" priority="236" operator="containsText" text="RESPONDIDO">
      <formula>NOT(ISERROR(SEARCH("RESPONDIDO",M158)))</formula>
    </cfRule>
    <cfRule type="containsText" dxfId="188" priority="238" operator="containsText" text="VENCIDO">
      <formula>NOT(ISERROR(SEARCH("VENCIDO",M158)))</formula>
    </cfRule>
    <cfRule type="cellIs" dxfId="187" priority="239" operator="between">
      <formula>2</formula>
      <formula>3</formula>
    </cfRule>
    <cfRule type="containsText" dxfId="186" priority="240" operator="containsText" text="VENCE MAÑANA">
      <formula>NOT(ISERROR(SEARCH("VENCE MAÑANA",M158)))</formula>
    </cfRule>
  </conditionalFormatting>
  <conditionalFormatting sqref="M158">
    <cfRule type="containsText" dxfId="185" priority="237" operator="containsText" text="VENCE HOY">
      <formula>NOT(ISERROR(SEARCH("VENCE HOY",M158)))</formula>
    </cfRule>
  </conditionalFormatting>
  <conditionalFormatting sqref="M159">
    <cfRule type="containsText" dxfId="184" priority="231" operator="containsText" text="RESPONDIDO">
      <formula>NOT(ISERROR(SEARCH("RESPONDIDO",M159)))</formula>
    </cfRule>
    <cfRule type="containsText" dxfId="183" priority="233" operator="containsText" text="VENCIDO">
      <formula>NOT(ISERROR(SEARCH("VENCIDO",M159)))</formula>
    </cfRule>
    <cfRule type="cellIs" dxfId="182" priority="234" operator="between">
      <formula>2</formula>
      <formula>3</formula>
    </cfRule>
    <cfRule type="containsText" dxfId="181" priority="235" operator="containsText" text="VENCE MAÑANA">
      <formula>NOT(ISERROR(SEARCH("VENCE MAÑANA",M159)))</formula>
    </cfRule>
  </conditionalFormatting>
  <conditionalFormatting sqref="M159">
    <cfRule type="containsText" dxfId="180" priority="232" operator="containsText" text="VENCE HOY">
      <formula>NOT(ISERROR(SEARCH("VENCE HOY",M159)))</formula>
    </cfRule>
  </conditionalFormatting>
  <conditionalFormatting sqref="M160">
    <cfRule type="containsText" dxfId="179" priority="226" operator="containsText" text="RESPONDIDO">
      <formula>NOT(ISERROR(SEARCH("RESPONDIDO",M160)))</formula>
    </cfRule>
    <cfRule type="containsText" dxfId="178" priority="228" operator="containsText" text="VENCIDO">
      <formula>NOT(ISERROR(SEARCH("VENCIDO",M160)))</formula>
    </cfRule>
    <cfRule type="cellIs" dxfId="177" priority="229" operator="between">
      <formula>2</formula>
      <formula>3</formula>
    </cfRule>
    <cfRule type="containsText" dxfId="176" priority="230" operator="containsText" text="VENCE MAÑANA">
      <formula>NOT(ISERROR(SEARCH("VENCE MAÑANA",M160)))</formula>
    </cfRule>
  </conditionalFormatting>
  <conditionalFormatting sqref="M160">
    <cfRule type="containsText" dxfId="175" priority="227" operator="containsText" text="VENCE HOY">
      <formula>NOT(ISERROR(SEARCH("VENCE HOY",M160)))</formula>
    </cfRule>
  </conditionalFormatting>
  <conditionalFormatting sqref="M161">
    <cfRule type="containsText" dxfId="174" priority="221" operator="containsText" text="RESPONDIDO">
      <formula>NOT(ISERROR(SEARCH("RESPONDIDO",M161)))</formula>
    </cfRule>
    <cfRule type="containsText" dxfId="173" priority="223" operator="containsText" text="VENCIDO">
      <formula>NOT(ISERROR(SEARCH("VENCIDO",M161)))</formula>
    </cfRule>
    <cfRule type="cellIs" dxfId="172" priority="224" operator="between">
      <formula>2</formula>
      <formula>3</formula>
    </cfRule>
    <cfRule type="containsText" dxfId="171" priority="225" operator="containsText" text="VENCE MAÑANA">
      <formula>NOT(ISERROR(SEARCH("VENCE MAÑANA",M161)))</formula>
    </cfRule>
  </conditionalFormatting>
  <conditionalFormatting sqref="M161">
    <cfRule type="containsText" dxfId="170" priority="222" operator="containsText" text="VENCE HOY">
      <formula>NOT(ISERROR(SEARCH("VENCE HOY",M161)))</formula>
    </cfRule>
  </conditionalFormatting>
  <conditionalFormatting sqref="M164">
    <cfRule type="containsText" dxfId="169" priority="201" operator="containsText" text="RESPONDIDO">
      <formula>NOT(ISERROR(SEARCH("RESPONDIDO",M164)))</formula>
    </cfRule>
    <cfRule type="containsText" dxfId="168" priority="203" operator="containsText" text="VENCIDO">
      <formula>NOT(ISERROR(SEARCH("VENCIDO",M164)))</formula>
    </cfRule>
    <cfRule type="cellIs" dxfId="167" priority="204" operator="between">
      <formula>2</formula>
      <formula>3</formula>
    </cfRule>
    <cfRule type="containsText" dxfId="166" priority="205" operator="containsText" text="VENCE MAÑANA">
      <formula>NOT(ISERROR(SEARCH("VENCE MAÑANA",M164)))</formula>
    </cfRule>
  </conditionalFormatting>
  <conditionalFormatting sqref="M164">
    <cfRule type="containsText" dxfId="165" priority="202" operator="containsText" text="VENCE HOY">
      <formula>NOT(ISERROR(SEARCH("VENCE HOY",M164)))</formula>
    </cfRule>
  </conditionalFormatting>
  <conditionalFormatting sqref="M172">
    <cfRule type="containsText" dxfId="164" priority="166" operator="containsText" text="RESPONDIDO">
      <formula>NOT(ISERROR(SEARCH("RESPONDIDO",M172)))</formula>
    </cfRule>
    <cfRule type="containsText" dxfId="163" priority="168" operator="containsText" text="VENCIDO">
      <formula>NOT(ISERROR(SEARCH("VENCIDO",M172)))</formula>
    </cfRule>
    <cfRule type="cellIs" dxfId="162" priority="169" operator="between">
      <formula>2</formula>
      <formula>3</formula>
    </cfRule>
    <cfRule type="containsText" dxfId="161" priority="170" operator="containsText" text="VENCE MAÑANA">
      <formula>NOT(ISERROR(SEARCH("VENCE MAÑANA",M172)))</formula>
    </cfRule>
  </conditionalFormatting>
  <conditionalFormatting sqref="M172">
    <cfRule type="containsText" dxfId="160" priority="167" operator="containsText" text="VENCE HOY">
      <formula>NOT(ISERROR(SEARCH("VENCE HOY",M172)))</formula>
    </cfRule>
  </conditionalFormatting>
  <conditionalFormatting sqref="M162">
    <cfRule type="containsText" dxfId="159" priority="161" operator="containsText" text="RESPONDIDO">
      <formula>NOT(ISERROR(SEARCH("RESPONDIDO",M162)))</formula>
    </cfRule>
    <cfRule type="containsText" dxfId="158" priority="163" operator="containsText" text="VENCIDO">
      <formula>NOT(ISERROR(SEARCH("VENCIDO",M162)))</formula>
    </cfRule>
    <cfRule type="cellIs" dxfId="157" priority="164" operator="between">
      <formula>2</formula>
      <formula>3</formula>
    </cfRule>
    <cfRule type="containsText" dxfId="156" priority="165" operator="containsText" text="VENCE MAÑANA">
      <formula>NOT(ISERROR(SEARCH("VENCE MAÑANA",M162)))</formula>
    </cfRule>
  </conditionalFormatting>
  <conditionalFormatting sqref="M162">
    <cfRule type="containsText" dxfId="155" priority="162" operator="containsText" text="VENCE HOY">
      <formula>NOT(ISERROR(SEARCH("VENCE HOY",M162)))</formula>
    </cfRule>
  </conditionalFormatting>
  <conditionalFormatting sqref="M163">
    <cfRule type="containsText" dxfId="154" priority="156" operator="containsText" text="RESPONDIDO">
      <formula>NOT(ISERROR(SEARCH("RESPONDIDO",M163)))</formula>
    </cfRule>
    <cfRule type="containsText" dxfId="153" priority="158" operator="containsText" text="VENCIDO">
      <formula>NOT(ISERROR(SEARCH("VENCIDO",M163)))</formula>
    </cfRule>
    <cfRule type="cellIs" dxfId="152" priority="159" operator="between">
      <formula>2</formula>
      <formula>3</formula>
    </cfRule>
    <cfRule type="containsText" dxfId="151" priority="160" operator="containsText" text="VENCE MAÑANA">
      <formula>NOT(ISERROR(SEARCH("VENCE MAÑANA",M163)))</formula>
    </cfRule>
  </conditionalFormatting>
  <conditionalFormatting sqref="M163">
    <cfRule type="containsText" dxfId="150" priority="157" operator="containsText" text="VENCE HOY">
      <formula>NOT(ISERROR(SEARCH("VENCE HOY",M163)))</formula>
    </cfRule>
  </conditionalFormatting>
  <conditionalFormatting sqref="M165">
    <cfRule type="containsText" dxfId="149" priority="151" operator="containsText" text="RESPONDIDO">
      <formula>NOT(ISERROR(SEARCH("RESPONDIDO",M165)))</formula>
    </cfRule>
    <cfRule type="containsText" dxfId="148" priority="153" operator="containsText" text="VENCIDO">
      <formula>NOT(ISERROR(SEARCH("VENCIDO",M165)))</formula>
    </cfRule>
    <cfRule type="cellIs" dxfId="147" priority="154" operator="between">
      <formula>2</formula>
      <formula>3</formula>
    </cfRule>
    <cfRule type="containsText" dxfId="146" priority="155" operator="containsText" text="VENCE MAÑANA">
      <formula>NOT(ISERROR(SEARCH("VENCE MAÑANA",M165)))</formula>
    </cfRule>
  </conditionalFormatting>
  <conditionalFormatting sqref="M165">
    <cfRule type="containsText" dxfId="145" priority="152" operator="containsText" text="VENCE HOY">
      <formula>NOT(ISERROR(SEARCH("VENCE HOY",M165)))</formula>
    </cfRule>
  </conditionalFormatting>
  <conditionalFormatting sqref="M167">
    <cfRule type="containsText" dxfId="144" priority="141" operator="containsText" text="RESPONDIDO">
      <formula>NOT(ISERROR(SEARCH("RESPONDIDO",M167)))</formula>
    </cfRule>
    <cfRule type="containsText" dxfId="143" priority="143" operator="containsText" text="VENCIDO">
      <formula>NOT(ISERROR(SEARCH("VENCIDO",M167)))</formula>
    </cfRule>
    <cfRule type="cellIs" dxfId="142" priority="144" operator="between">
      <formula>2</formula>
      <formula>3</formula>
    </cfRule>
    <cfRule type="containsText" dxfId="141" priority="145" operator="containsText" text="VENCE MAÑANA">
      <formula>NOT(ISERROR(SEARCH("VENCE MAÑANA",M167)))</formula>
    </cfRule>
  </conditionalFormatting>
  <conditionalFormatting sqref="M167">
    <cfRule type="containsText" dxfId="140" priority="142" operator="containsText" text="VENCE HOY">
      <formula>NOT(ISERROR(SEARCH("VENCE HOY",M167)))</formula>
    </cfRule>
  </conditionalFormatting>
  <conditionalFormatting sqref="M168">
    <cfRule type="containsText" dxfId="139" priority="136" operator="containsText" text="RESPONDIDO">
      <formula>NOT(ISERROR(SEARCH("RESPONDIDO",M168)))</formula>
    </cfRule>
    <cfRule type="containsText" dxfId="138" priority="138" operator="containsText" text="VENCIDO">
      <formula>NOT(ISERROR(SEARCH("VENCIDO",M168)))</formula>
    </cfRule>
    <cfRule type="cellIs" dxfId="137" priority="139" operator="between">
      <formula>2</formula>
      <formula>3</formula>
    </cfRule>
    <cfRule type="containsText" dxfId="136" priority="140" operator="containsText" text="VENCE MAÑANA">
      <formula>NOT(ISERROR(SEARCH("VENCE MAÑANA",M168)))</formula>
    </cfRule>
  </conditionalFormatting>
  <conditionalFormatting sqref="M168">
    <cfRule type="containsText" dxfId="135" priority="137" operator="containsText" text="VENCE HOY">
      <formula>NOT(ISERROR(SEARCH("VENCE HOY",M168)))</formula>
    </cfRule>
  </conditionalFormatting>
  <conditionalFormatting sqref="M169">
    <cfRule type="containsText" dxfId="134" priority="131" operator="containsText" text="RESPONDIDO">
      <formula>NOT(ISERROR(SEARCH("RESPONDIDO",M169)))</formula>
    </cfRule>
    <cfRule type="containsText" dxfId="133" priority="133" operator="containsText" text="VENCIDO">
      <formula>NOT(ISERROR(SEARCH("VENCIDO",M169)))</formula>
    </cfRule>
    <cfRule type="cellIs" dxfId="132" priority="134" operator="between">
      <formula>2</formula>
      <formula>3</formula>
    </cfRule>
    <cfRule type="containsText" dxfId="131" priority="135" operator="containsText" text="VENCE MAÑANA">
      <formula>NOT(ISERROR(SEARCH("VENCE MAÑANA",M169)))</formula>
    </cfRule>
  </conditionalFormatting>
  <conditionalFormatting sqref="M169">
    <cfRule type="containsText" dxfId="130" priority="132" operator="containsText" text="VENCE HOY">
      <formula>NOT(ISERROR(SEARCH("VENCE HOY",M169)))</formula>
    </cfRule>
  </conditionalFormatting>
  <conditionalFormatting sqref="M170">
    <cfRule type="containsText" dxfId="129" priority="126" operator="containsText" text="RESPONDIDO">
      <formula>NOT(ISERROR(SEARCH("RESPONDIDO",M170)))</formula>
    </cfRule>
    <cfRule type="containsText" dxfId="128" priority="128" operator="containsText" text="VENCIDO">
      <formula>NOT(ISERROR(SEARCH("VENCIDO",M170)))</formula>
    </cfRule>
    <cfRule type="cellIs" dxfId="127" priority="129" operator="between">
      <formula>2</formula>
      <formula>3</formula>
    </cfRule>
    <cfRule type="containsText" dxfId="126" priority="130" operator="containsText" text="VENCE MAÑANA">
      <formula>NOT(ISERROR(SEARCH("VENCE MAÑANA",M170)))</formula>
    </cfRule>
  </conditionalFormatting>
  <conditionalFormatting sqref="M170">
    <cfRule type="containsText" dxfId="125" priority="127" operator="containsText" text="VENCE HOY">
      <formula>NOT(ISERROR(SEARCH("VENCE HOY",M170)))</formula>
    </cfRule>
  </conditionalFormatting>
  <conditionalFormatting sqref="L150">
    <cfRule type="containsText" dxfId="124" priority="121" operator="containsText" text="RESPONDIDO">
      <formula>NOT(ISERROR(SEARCH("RESPONDIDO",L150)))</formula>
    </cfRule>
    <cfRule type="containsText" dxfId="123" priority="123" operator="containsText" text="VENCIDO">
      <formula>NOT(ISERROR(SEARCH("VENCIDO",L150)))</formula>
    </cfRule>
    <cfRule type="cellIs" dxfId="122" priority="124" operator="between">
      <formula>2</formula>
      <formula>3</formula>
    </cfRule>
    <cfRule type="containsText" dxfId="121" priority="125" operator="containsText" text="VENCE MAÑANA">
      <formula>NOT(ISERROR(SEARCH("VENCE MAÑANA",L150)))</formula>
    </cfRule>
  </conditionalFormatting>
  <conditionalFormatting sqref="L150">
    <cfRule type="containsText" dxfId="120" priority="122" operator="containsText" text="VENCE HOY">
      <formula>NOT(ISERROR(SEARCH("VENCE HOY",L150)))</formula>
    </cfRule>
  </conditionalFormatting>
  <conditionalFormatting sqref="M150">
    <cfRule type="containsText" dxfId="119" priority="116" operator="containsText" text="RESPONDIDO">
      <formula>NOT(ISERROR(SEARCH("RESPONDIDO",M150)))</formula>
    </cfRule>
    <cfRule type="containsText" dxfId="118" priority="118" operator="containsText" text="VENCIDO">
      <formula>NOT(ISERROR(SEARCH("VENCIDO",M150)))</formula>
    </cfRule>
    <cfRule type="cellIs" dxfId="117" priority="119" operator="between">
      <formula>2</formula>
      <formula>3</formula>
    </cfRule>
    <cfRule type="containsText" dxfId="116" priority="120" operator="containsText" text="VENCE MAÑANA">
      <formula>NOT(ISERROR(SEARCH("VENCE MAÑANA",M150)))</formula>
    </cfRule>
  </conditionalFormatting>
  <conditionalFormatting sqref="M150">
    <cfRule type="containsText" dxfId="115" priority="117" operator="containsText" text="VENCE HOY">
      <formula>NOT(ISERROR(SEARCH("VENCE HOY",M150)))</formula>
    </cfRule>
  </conditionalFormatting>
  <conditionalFormatting sqref="L157">
    <cfRule type="containsText" dxfId="114" priority="111" operator="containsText" text="RESPONDIDO">
      <formula>NOT(ISERROR(SEARCH("RESPONDIDO",L157)))</formula>
    </cfRule>
    <cfRule type="containsText" dxfId="113" priority="113" operator="containsText" text="VENCIDO">
      <formula>NOT(ISERROR(SEARCH("VENCIDO",L157)))</formula>
    </cfRule>
    <cfRule type="cellIs" dxfId="112" priority="114" operator="between">
      <formula>2</formula>
      <formula>3</formula>
    </cfRule>
    <cfRule type="containsText" dxfId="111" priority="115" operator="containsText" text="VENCE MAÑANA">
      <formula>NOT(ISERROR(SEARCH("VENCE MAÑANA",L157)))</formula>
    </cfRule>
  </conditionalFormatting>
  <conditionalFormatting sqref="L157">
    <cfRule type="containsText" dxfId="110" priority="112" operator="containsText" text="VENCE HOY">
      <formula>NOT(ISERROR(SEARCH("VENCE HOY",L157)))</formula>
    </cfRule>
  </conditionalFormatting>
  <conditionalFormatting sqref="M157">
    <cfRule type="containsText" dxfId="109" priority="106" operator="containsText" text="RESPONDIDO">
      <formula>NOT(ISERROR(SEARCH("RESPONDIDO",M157)))</formula>
    </cfRule>
    <cfRule type="containsText" dxfId="108" priority="108" operator="containsText" text="VENCIDO">
      <formula>NOT(ISERROR(SEARCH("VENCIDO",M157)))</formula>
    </cfRule>
    <cfRule type="cellIs" dxfId="107" priority="109" operator="between">
      <formula>2</formula>
      <formula>3</formula>
    </cfRule>
    <cfRule type="containsText" dxfId="106" priority="110" operator="containsText" text="VENCE MAÑANA">
      <formula>NOT(ISERROR(SEARCH("VENCE MAÑANA",M157)))</formula>
    </cfRule>
  </conditionalFormatting>
  <conditionalFormatting sqref="M157">
    <cfRule type="containsText" dxfId="105" priority="107" operator="containsText" text="VENCE HOY">
      <formula>NOT(ISERROR(SEARCH("VENCE HOY",M157)))</formula>
    </cfRule>
  </conditionalFormatting>
  <conditionalFormatting sqref="L71:M71">
    <cfRule type="containsText" dxfId="104" priority="101" operator="containsText" text="RESPONDIDO">
      <formula>NOT(ISERROR(SEARCH("RESPONDIDO",L71)))</formula>
    </cfRule>
    <cfRule type="containsText" dxfId="103" priority="103" operator="containsText" text="VENCIDO">
      <formula>NOT(ISERROR(SEARCH("VENCIDO",L71)))</formula>
    </cfRule>
    <cfRule type="cellIs" dxfId="102" priority="104" operator="between">
      <formula>2</formula>
      <formula>3</formula>
    </cfRule>
    <cfRule type="containsText" dxfId="101" priority="105" operator="containsText" text="VENCE MAÑANA">
      <formula>NOT(ISERROR(SEARCH("VENCE MAÑANA",L71)))</formula>
    </cfRule>
  </conditionalFormatting>
  <conditionalFormatting sqref="L71:M71">
    <cfRule type="containsText" dxfId="100" priority="102" operator="containsText" text="VENCE HOY">
      <formula>NOT(ISERROR(SEARCH("VENCE HOY",L71)))</formula>
    </cfRule>
  </conditionalFormatting>
  <conditionalFormatting sqref="L72:M72">
    <cfRule type="containsText" dxfId="99" priority="96" operator="containsText" text="RESPONDIDO">
      <formula>NOT(ISERROR(SEARCH("RESPONDIDO",L72)))</formula>
    </cfRule>
    <cfRule type="containsText" dxfId="98" priority="98" operator="containsText" text="VENCIDO">
      <formula>NOT(ISERROR(SEARCH("VENCIDO",L72)))</formula>
    </cfRule>
    <cfRule type="cellIs" dxfId="97" priority="99" operator="between">
      <formula>2</formula>
      <formula>3</formula>
    </cfRule>
    <cfRule type="containsText" dxfId="96" priority="100" operator="containsText" text="VENCE MAÑANA">
      <formula>NOT(ISERROR(SEARCH("VENCE MAÑANA",L72)))</formula>
    </cfRule>
  </conditionalFormatting>
  <conditionalFormatting sqref="L72:M72">
    <cfRule type="containsText" dxfId="95" priority="97" operator="containsText" text="VENCE HOY">
      <formula>NOT(ISERROR(SEARCH("VENCE HOY",L72)))</formula>
    </cfRule>
  </conditionalFormatting>
  <conditionalFormatting sqref="L73:M73">
    <cfRule type="containsText" dxfId="94" priority="91" operator="containsText" text="RESPONDIDO">
      <formula>NOT(ISERROR(SEARCH("RESPONDIDO",L73)))</formula>
    </cfRule>
    <cfRule type="containsText" dxfId="93" priority="93" operator="containsText" text="VENCIDO">
      <formula>NOT(ISERROR(SEARCH("VENCIDO",L73)))</formula>
    </cfRule>
    <cfRule type="cellIs" dxfId="92" priority="94" operator="between">
      <formula>2</formula>
      <formula>3</formula>
    </cfRule>
    <cfRule type="containsText" dxfId="91" priority="95" operator="containsText" text="VENCE MAÑANA">
      <formula>NOT(ISERROR(SEARCH("VENCE MAÑANA",L73)))</formula>
    </cfRule>
  </conditionalFormatting>
  <conditionalFormatting sqref="L73:M73">
    <cfRule type="containsText" dxfId="90" priority="92" operator="containsText" text="VENCE HOY">
      <formula>NOT(ISERROR(SEARCH("VENCE HOY",L73)))</formula>
    </cfRule>
  </conditionalFormatting>
  <conditionalFormatting sqref="L74:M74">
    <cfRule type="containsText" dxfId="89" priority="86" operator="containsText" text="RESPONDIDO">
      <formula>NOT(ISERROR(SEARCH("RESPONDIDO",L74)))</formula>
    </cfRule>
    <cfRule type="containsText" dxfId="88" priority="88" operator="containsText" text="VENCIDO">
      <formula>NOT(ISERROR(SEARCH("VENCIDO",L74)))</formula>
    </cfRule>
    <cfRule type="cellIs" dxfId="87" priority="89" operator="between">
      <formula>2</formula>
      <formula>3</formula>
    </cfRule>
    <cfRule type="containsText" dxfId="86" priority="90" operator="containsText" text="VENCE MAÑANA">
      <formula>NOT(ISERROR(SEARCH("VENCE MAÑANA",L74)))</formula>
    </cfRule>
  </conditionalFormatting>
  <conditionalFormatting sqref="L74:M74">
    <cfRule type="containsText" dxfId="85" priority="87" operator="containsText" text="VENCE HOY">
      <formula>NOT(ISERROR(SEARCH("VENCE HOY",L74)))</formula>
    </cfRule>
  </conditionalFormatting>
  <conditionalFormatting sqref="L75:M75">
    <cfRule type="containsText" dxfId="84" priority="81" operator="containsText" text="RESPONDIDO">
      <formula>NOT(ISERROR(SEARCH("RESPONDIDO",L75)))</formula>
    </cfRule>
    <cfRule type="containsText" dxfId="83" priority="83" operator="containsText" text="VENCIDO">
      <formula>NOT(ISERROR(SEARCH("VENCIDO",L75)))</formula>
    </cfRule>
    <cfRule type="cellIs" dxfId="82" priority="84" operator="between">
      <formula>2</formula>
      <formula>3</formula>
    </cfRule>
    <cfRule type="containsText" dxfId="81" priority="85" operator="containsText" text="VENCE MAÑANA">
      <formula>NOT(ISERROR(SEARCH("VENCE MAÑANA",L75)))</formula>
    </cfRule>
  </conditionalFormatting>
  <conditionalFormatting sqref="L75:M75">
    <cfRule type="containsText" dxfId="80" priority="82" operator="containsText" text="VENCE HOY">
      <formula>NOT(ISERROR(SEARCH("VENCE HOY",L75)))</formula>
    </cfRule>
  </conditionalFormatting>
  <conditionalFormatting sqref="L76:M76">
    <cfRule type="containsText" dxfId="79" priority="76" operator="containsText" text="RESPONDIDO">
      <formula>NOT(ISERROR(SEARCH("RESPONDIDO",L76)))</formula>
    </cfRule>
    <cfRule type="containsText" dxfId="78" priority="78" operator="containsText" text="VENCIDO">
      <formula>NOT(ISERROR(SEARCH("VENCIDO",L76)))</formula>
    </cfRule>
    <cfRule type="cellIs" dxfId="77" priority="79" operator="between">
      <formula>2</formula>
      <formula>3</formula>
    </cfRule>
    <cfRule type="containsText" dxfId="76" priority="80" operator="containsText" text="VENCE MAÑANA">
      <formula>NOT(ISERROR(SEARCH("VENCE MAÑANA",L76)))</formula>
    </cfRule>
  </conditionalFormatting>
  <conditionalFormatting sqref="L76:M76">
    <cfRule type="containsText" dxfId="75" priority="77" operator="containsText" text="VENCE HOY">
      <formula>NOT(ISERROR(SEARCH("VENCE HOY",L76)))</formula>
    </cfRule>
  </conditionalFormatting>
  <conditionalFormatting sqref="L77:M77">
    <cfRule type="containsText" dxfId="74" priority="71" operator="containsText" text="RESPONDIDO">
      <formula>NOT(ISERROR(SEARCH("RESPONDIDO",L77)))</formula>
    </cfRule>
    <cfRule type="containsText" dxfId="73" priority="73" operator="containsText" text="VENCIDO">
      <formula>NOT(ISERROR(SEARCH("VENCIDO",L77)))</formula>
    </cfRule>
    <cfRule type="cellIs" dxfId="72" priority="74" operator="between">
      <formula>2</formula>
      <formula>3</formula>
    </cfRule>
    <cfRule type="containsText" dxfId="71" priority="75" operator="containsText" text="VENCE MAÑANA">
      <formula>NOT(ISERROR(SEARCH("VENCE MAÑANA",L77)))</formula>
    </cfRule>
  </conditionalFormatting>
  <conditionalFormatting sqref="L77:M77">
    <cfRule type="containsText" dxfId="70" priority="72" operator="containsText" text="VENCE HOY">
      <formula>NOT(ISERROR(SEARCH("VENCE HOY",L77)))</formula>
    </cfRule>
  </conditionalFormatting>
  <conditionalFormatting sqref="L78:M78">
    <cfRule type="containsText" dxfId="69" priority="66" operator="containsText" text="RESPONDIDO">
      <formula>NOT(ISERROR(SEARCH("RESPONDIDO",L78)))</formula>
    </cfRule>
    <cfRule type="containsText" dxfId="68" priority="68" operator="containsText" text="VENCIDO">
      <formula>NOT(ISERROR(SEARCH("VENCIDO",L78)))</formula>
    </cfRule>
    <cfRule type="cellIs" dxfId="67" priority="69" operator="between">
      <formula>2</formula>
      <formula>3</formula>
    </cfRule>
    <cfRule type="containsText" dxfId="66" priority="70" operator="containsText" text="VENCE MAÑANA">
      <formula>NOT(ISERROR(SEARCH("VENCE MAÑANA",L78)))</formula>
    </cfRule>
  </conditionalFormatting>
  <conditionalFormatting sqref="L78:M78">
    <cfRule type="containsText" dxfId="65" priority="67" operator="containsText" text="VENCE HOY">
      <formula>NOT(ISERROR(SEARCH("VENCE HOY",L78)))</formula>
    </cfRule>
  </conditionalFormatting>
  <conditionalFormatting sqref="L79:M79">
    <cfRule type="containsText" dxfId="64" priority="61" operator="containsText" text="RESPONDIDO">
      <formula>NOT(ISERROR(SEARCH("RESPONDIDO",L79)))</formula>
    </cfRule>
    <cfRule type="containsText" dxfId="63" priority="63" operator="containsText" text="VENCIDO">
      <formula>NOT(ISERROR(SEARCH("VENCIDO",L79)))</formula>
    </cfRule>
    <cfRule type="cellIs" dxfId="62" priority="64" operator="between">
      <formula>2</formula>
      <formula>3</formula>
    </cfRule>
    <cfRule type="containsText" dxfId="61" priority="65" operator="containsText" text="VENCE MAÑANA">
      <formula>NOT(ISERROR(SEARCH("VENCE MAÑANA",L79)))</formula>
    </cfRule>
  </conditionalFormatting>
  <conditionalFormatting sqref="L79:M79">
    <cfRule type="containsText" dxfId="60" priority="62" operator="containsText" text="VENCE HOY">
      <formula>NOT(ISERROR(SEARCH("VENCE HOY",L79)))</formula>
    </cfRule>
  </conditionalFormatting>
  <conditionalFormatting sqref="L80:M80">
    <cfRule type="containsText" dxfId="59" priority="56" operator="containsText" text="RESPONDIDO">
      <formula>NOT(ISERROR(SEARCH("RESPONDIDO",L80)))</formula>
    </cfRule>
    <cfRule type="containsText" dxfId="58" priority="58" operator="containsText" text="VENCIDO">
      <formula>NOT(ISERROR(SEARCH("VENCIDO",L80)))</formula>
    </cfRule>
    <cfRule type="cellIs" dxfId="57" priority="59" operator="between">
      <formula>2</formula>
      <formula>3</formula>
    </cfRule>
    <cfRule type="containsText" dxfId="56" priority="60" operator="containsText" text="VENCE MAÑANA">
      <formula>NOT(ISERROR(SEARCH("VENCE MAÑANA",L80)))</formula>
    </cfRule>
  </conditionalFormatting>
  <conditionalFormatting sqref="L80:M80">
    <cfRule type="containsText" dxfId="55" priority="57" operator="containsText" text="VENCE HOY">
      <formula>NOT(ISERROR(SEARCH("VENCE HOY",L80)))</formula>
    </cfRule>
  </conditionalFormatting>
  <conditionalFormatting sqref="L81:M81">
    <cfRule type="containsText" dxfId="54" priority="51" operator="containsText" text="RESPONDIDO">
      <formula>NOT(ISERROR(SEARCH("RESPONDIDO",L81)))</formula>
    </cfRule>
    <cfRule type="containsText" dxfId="53" priority="53" operator="containsText" text="VENCIDO">
      <formula>NOT(ISERROR(SEARCH("VENCIDO",L81)))</formula>
    </cfRule>
    <cfRule type="cellIs" dxfId="52" priority="54" operator="between">
      <formula>2</formula>
      <formula>3</formula>
    </cfRule>
    <cfRule type="containsText" dxfId="51" priority="55" operator="containsText" text="VENCE MAÑANA">
      <formula>NOT(ISERROR(SEARCH("VENCE MAÑANA",L81)))</formula>
    </cfRule>
  </conditionalFormatting>
  <conditionalFormatting sqref="L81:M81">
    <cfRule type="containsText" dxfId="50" priority="52" operator="containsText" text="VENCE HOY">
      <formula>NOT(ISERROR(SEARCH("VENCE HOY",L81)))</formula>
    </cfRule>
  </conditionalFormatting>
  <conditionalFormatting sqref="L82:M82">
    <cfRule type="containsText" dxfId="49" priority="46" operator="containsText" text="RESPONDIDO">
      <formula>NOT(ISERROR(SEARCH("RESPONDIDO",L82)))</formula>
    </cfRule>
    <cfRule type="containsText" dxfId="48" priority="48" operator="containsText" text="VENCIDO">
      <formula>NOT(ISERROR(SEARCH("VENCIDO",L82)))</formula>
    </cfRule>
    <cfRule type="cellIs" dxfId="47" priority="49" operator="between">
      <formula>2</formula>
      <formula>3</formula>
    </cfRule>
    <cfRule type="containsText" dxfId="46" priority="50" operator="containsText" text="VENCE MAÑANA">
      <formula>NOT(ISERROR(SEARCH("VENCE MAÑANA",L82)))</formula>
    </cfRule>
  </conditionalFormatting>
  <conditionalFormatting sqref="L82:M82">
    <cfRule type="containsText" dxfId="45" priority="47" operator="containsText" text="VENCE HOY">
      <formula>NOT(ISERROR(SEARCH("VENCE HOY",L82)))</formula>
    </cfRule>
  </conditionalFormatting>
  <conditionalFormatting sqref="L36:M36">
    <cfRule type="containsText" dxfId="44" priority="41" operator="containsText" text="RESPONDIDO">
      <formula>NOT(ISERROR(SEARCH("RESPONDIDO",L36)))</formula>
    </cfRule>
    <cfRule type="containsText" dxfId="43" priority="43" operator="containsText" text="VENCIDO">
      <formula>NOT(ISERROR(SEARCH("VENCIDO",L36)))</formula>
    </cfRule>
    <cfRule type="cellIs" dxfId="42" priority="44" operator="between">
      <formula>2</formula>
      <formula>3</formula>
    </cfRule>
    <cfRule type="containsText" dxfId="41" priority="45" operator="containsText" text="VENCE MAÑANA">
      <formula>NOT(ISERROR(SEARCH("VENCE MAÑANA",L36)))</formula>
    </cfRule>
  </conditionalFormatting>
  <conditionalFormatting sqref="L36:M36">
    <cfRule type="containsText" dxfId="40" priority="42" operator="containsText" text="VENCE HOY">
      <formula>NOT(ISERROR(SEARCH("VENCE HOY",L36)))</formula>
    </cfRule>
  </conditionalFormatting>
  <conditionalFormatting sqref="L37:M37">
    <cfRule type="containsText" dxfId="39" priority="36" operator="containsText" text="RESPONDIDO">
      <formula>NOT(ISERROR(SEARCH("RESPONDIDO",L37)))</formula>
    </cfRule>
    <cfRule type="containsText" dxfId="38" priority="38" operator="containsText" text="VENCIDO">
      <formula>NOT(ISERROR(SEARCH("VENCIDO",L37)))</formula>
    </cfRule>
    <cfRule type="cellIs" dxfId="37" priority="39" operator="between">
      <formula>2</formula>
      <formula>3</formula>
    </cfRule>
    <cfRule type="containsText" dxfId="36" priority="40" operator="containsText" text="VENCE MAÑANA">
      <formula>NOT(ISERROR(SEARCH("VENCE MAÑANA",L37)))</formula>
    </cfRule>
  </conditionalFormatting>
  <conditionalFormatting sqref="L37:M37">
    <cfRule type="containsText" dxfId="35" priority="37" operator="containsText" text="VENCE HOY">
      <formula>NOT(ISERROR(SEARCH("VENCE HOY",L37)))</formula>
    </cfRule>
  </conditionalFormatting>
  <conditionalFormatting sqref="L38:M38">
    <cfRule type="containsText" dxfId="34" priority="31" operator="containsText" text="RESPONDIDO">
      <formula>NOT(ISERROR(SEARCH("RESPONDIDO",L38)))</formula>
    </cfRule>
    <cfRule type="containsText" dxfId="33" priority="33" operator="containsText" text="VENCIDO">
      <formula>NOT(ISERROR(SEARCH("VENCIDO",L38)))</formula>
    </cfRule>
    <cfRule type="cellIs" dxfId="32" priority="34" operator="between">
      <formula>2</formula>
      <formula>3</formula>
    </cfRule>
    <cfRule type="containsText" dxfId="31" priority="35" operator="containsText" text="VENCE MAÑANA">
      <formula>NOT(ISERROR(SEARCH("VENCE MAÑANA",L38)))</formula>
    </cfRule>
  </conditionalFormatting>
  <conditionalFormatting sqref="L38:M38">
    <cfRule type="containsText" dxfId="30" priority="32" operator="containsText" text="VENCE HOY">
      <formula>NOT(ISERROR(SEARCH("VENCE HOY",L38)))</formula>
    </cfRule>
  </conditionalFormatting>
  <conditionalFormatting sqref="L39:M39">
    <cfRule type="containsText" dxfId="29" priority="26" operator="containsText" text="RESPONDIDO">
      <formula>NOT(ISERROR(SEARCH("RESPONDIDO",L39)))</formula>
    </cfRule>
    <cfRule type="containsText" dxfId="28" priority="28" operator="containsText" text="VENCIDO">
      <formula>NOT(ISERROR(SEARCH("VENCIDO",L39)))</formula>
    </cfRule>
    <cfRule type="cellIs" dxfId="27" priority="29" operator="between">
      <formula>2</formula>
      <formula>3</formula>
    </cfRule>
    <cfRule type="containsText" dxfId="26" priority="30" operator="containsText" text="VENCE MAÑANA">
      <formula>NOT(ISERROR(SEARCH("VENCE MAÑANA",L39)))</formula>
    </cfRule>
  </conditionalFormatting>
  <conditionalFormatting sqref="L39:M39">
    <cfRule type="containsText" dxfId="25" priority="27" operator="containsText" text="VENCE HOY">
      <formula>NOT(ISERROR(SEARCH("VENCE HOY",L39)))</formula>
    </cfRule>
  </conditionalFormatting>
  <conditionalFormatting sqref="L40:M40">
    <cfRule type="containsText" dxfId="24" priority="21" operator="containsText" text="RESPONDIDO">
      <formula>NOT(ISERROR(SEARCH("RESPONDIDO",L40)))</formula>
    </cfRule>
    <cfRule type="containsText" dxfId="23" priority="23" operator="containsText" text="VENCIDO">
      <formula>NOT(ISERROR(SEARCH("VENCIDO",L40)))</formula>
    </cfRule>
    <cfRule type="cellIs" dxfId="22" priority="24" operator="between">
      <formula>2</formula>
      <formula>3</formula>
    </cfRule>
    <cfRule type="containsText" dxfId="21" priority="25" operator="containsText" text="VENCE MAÑANA">
      <formula>NOT(ISERROR(SEARCH("VENCE MAÑANA",L40)))</formula>
    </cfRule>
  </conditionalFormatting>
  <conditionalFormatting sqref="L40:M40">
    <cfRule type="containsText" dxfId="20" priority="22" operator="containsText" text="VENCE HOY">
      <formula>NOT(ISERROR(SEARCH("VENCE HOY",L40)))</formula>
    </cfRule>
  </conditionalFormatting>
  <conditionalFormatting sqref="L41:M41">
    <cfRule type="containsText" dxfId="19" priority="16" operator="containsText" text="RESPONDIDO">
      <formula>NOT(ISERROR(SEARCH("RESPONDIDO",L41)))</formula>
    </cfRule>
    <cfRule type="containsText" dxfId="18" priority="18" operator="containsText" text="VENCIDO">
      <formula>NOT(ISERROR(SEARCH("VENCIDO",L41)))</formula>
    </cfRule>
    <cfRule type="cellIs" dxfId="17" priority="19" operator="between">
      <formula>2</formula>
      <formula>3</formula>
    </cfRule>
    <cfRule type="containsText" dxfId="16" priority="20" operator="containsText" text="VENCE MAÑANA">
      <formula>NOT(ISERROR(SEARCH("VENCE MAÑANA",L41)))</formula>
    </cfRule>
  </conditionalFormatting>
  <conditionalFormatting sqref="L41:M41">
    <cfRule type="containsText" dxfId="15" priority="17" operator="containsText" text="VENCE HOY">
      <formula>NOT(ISERROR(SEARCH("VENCE HOY",L41)))</formula>
    </cfRule>
  </conditionalFormatting>
  <conditionalFormatting sqref="L87:M87">
    <cfRule type="containsText" dxfId="14" priority="11" operator="containsText" text="RESPONDIDO">
      <formula>NOT(ISERROR(SEARCH("RESPONDIDO",L87)))</formula>
    </cfRule>
    <cfRule type="containsText" dxfId="13" priority="13" operator="containsText" text="VENCIDO">
      <formula>NOT(ISERROR(SEARCH("VENCIDO",L87)))</formula>
    </cfRule>
    <cfRule type="cellIs" dxfId="12" priority="14" operator="between">
      <formula>2</formula>
      <formula>3</formula>
    </cfRule>
    <cfRule type="containsText" dxfId="11" priority="15" operator="containsText" text="VENCE MAÑANA">
      <formula>NOT(ISERROR(SEARCH("VENCE MAÑANA",L87)))</formula>
    </cfRule>
  </conditionalFormatting>
  <conditionalFormatting sqref="L87:M87">
    <cfRule type="containsText" dxfId="10" priority="12" operator="containsText" text="VENCE HOY">
      <formula>NOT(ISERROR(SEARCH("VENCE HOY",L87)))</formula>
    </cfRule>
  </conditionalFormatting>
  <conditionalFormatting sqref="L171">
    <cfRule type="containsText" dxfId="9" priority="6" operator="containsText" text="RESPONDIDO">
      <formula>NOT(ISERROR(SEARCH("RESPONDIDO",L171)))</formula>
    </cfRule>
    <cfRule type="containsText" dxfId="8" priority="8" operator="containsText" text="VENCIDO">
      <formula>NOT(ISERROR(SEARCH("VENCIDO",L171)))</formula>
    </cfRule>
    <cfRule type="cellIs" dxfId="7" priority="9" operator="between">
      <formula>2</formula>
      <formula>3</formula>
    </cfRule>
    <cfRule type="containsText" dxfId="6" priority="10" operator="containsText" text="VENCE MAÑANA">
      <formula>NOT(ISERROR(SEARCH("VENCE MAÑANA",L171)))</formula>
    </cfRule>
  </conditionalFormatting>
  <conditionalFormatting sqref="L171">
    <cfRule type="containsText" dxfId="5" priority="7" operator="containsText" text="VENCE HOY">
      <formula>NOT(ISERROR(SEARCH("VENCE HOY",L171)))</formula>
    </cfRule>
  </conditionalFormatting>
  <conditionalFormatting sqref="M171">
    <cfRule type="containsText" dxfId="4" priority="1" operator="containsText" text="RESPONDIDO">
      <formula>NOT(ISERROR(SEARCH("RESPONDIDO",M171)))</formula>
    </cfRule>
    <cfRule type="containsText" dxfId="3" priority="3" operator="containsText" text="VENCIDO">
      <formula>NOT(ISERROR(SEARCH("VENCIDO",M171)))</formula>
    </cfRule>
    <cfRule type="cellIs" dxfId="2" priority="4" operator="between">
      <formula>2</formula>
      <formula>3</formula>
    </cfRule>
    <cfRule type="containsText" dxfId="1" priority="5" operator="containsText" text="VENCE MAÑANA">
      <formula>NOT(ISERROR(SEARCH("VENCE MAÑANA",M171)))</formula>
    </cfRule>
  </conditionalFormatting>
  <conditionalFormatting sqref="M171">
    <cfRule type="containsText" dxfId="0" priority="2" operator="containsText" text="VENCE HOY">
      <formula>NOT(ISERROR(SEARCH("VENCE HOY",M171)))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SUI-MARZO 2020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LENOVO10</dc:creator>
  <cp:lastModifiedBy>PQR</cp:lastModifiedBy>
  <dcterms:created xsi:type="dcterms:W3CDTF">2020-03-03T15:42:02Z</dcterms:created>
  <dcterms:modified xsi:type="dcterms:W3CDTF">2020-11-09T20:30:03Z</dcterms:modified>
</cp:coreProperties>
</file>