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Z:\CORRESPONDENCIA 2020\"/>
    </mc:Choice>
  </mc:AlternateContent>
  <xr:revisionPtr revIDLastSave="0" documentId="13_ncr:1_{46FB6544-85FD-4EFD-9C4D-70D363840E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I-JUNIO- 2020" sheetId="1" r:id="rId1"/>
    <sheet name="Hoja1" sheetId="2" r:id="rId2"/>
  </sheets>
  <definedNames>
    <definedName name="_xlnm._FilterDatabase" localSheetId="0" hidden="1">'SUI-JUNIO- 2020'!$A$2:$AE$618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4" i="2" l="1"/>
  <c r="J424" i="2"/>
  <c r="K424" i="2" s="1"/>
  <c r="L423" i="2"/>
  <c r="J423" i="2"/>
  <c r="K423" i="2" s="1"/>
  <c r="L422" i="2"/>
  <c r="J422" i="2"/>
  <c r="K422" i="2" s="1"/>
  <c r="L421" i="2"/>
  <c r="J421" i="2"/>
  <c r="K421" i="2" s="1"/>
  <c r="L420" i="2"/>
  <c r="J420" i="2"/>
  <c r="K420" i="2" s="1"/>
  <c r="L419" i="2"/>
  <c r="J419" i="2"/>
  <c r="K419" i="2" s="1"/>
  <c r="L418" i="2"/>
  <c r="J418" i="2"/>
  <c r="K418" i="2" s="1"/>
  <c r="L417" i="2"/>
  <c r="J417" i="2"/>
  <c r="K417" i="2" s="1"/>
  <c r="L416" i="2"/>
  <c r="J416" i="2"/>
  <c r="K416" i="2" s="1"/>
  <c r="L415" i="2"/>
  <c r="J415" i="2"/>
  <c r="K415" i="2" s="1"/>
  <c r="L414" i="2"/>
  <c r="J414" i="2"/>
  <c r="K414" i="2" s="1"/>
  <c r="L413" i="2"/>
  <c r="J413" i="2"/>
  <c r="K413" i="2" s="1"/>
  <c r="L412" i="2"/>
  <c r="J412" i="2"/>
  <c r="K412" i="2" s="1"/>
  <c r="L411" i="2"/>
  <c r="J411" i="2"/>
  <c r="K411" i="2" s="1"/>
  <c r="L410" i="2"/>
  <c r="J410" i="2"/>
  <c r="K410" i="2" s="1"/>
  <c r="L409" i="2"/>
  <c r="J409" i="2"/>
  <c r="K409" i="2" s="1"/>
  <c r="L408" i="2"/>
  <c r="J408" i="2"/>
  <c r="K408" i="2" s="1"/>
  <c r="L407" i="2"/>
  <c r="J407" i="2"/>
  <c r="K407" i="2" s="1"/>
  <c r="L406" i="2"/>
  <c r="J406" i="2"/>
  <c r="K406" i="2" s="1"/>
  <c r="L405" i="2"/>
  <c r="J405" i="2"/>
  <c r="K405" i="2" s="1"/>
  <c r="L404" i="2"/>
  <c r="J404" i="2"/>
  <c r="K404" i="2" s="1"/>
  <c r="L403" i="2"/>
  <c r="J403" i="2"/>
  <c r="K403" i="2" s="1"/>
  <c r="L402" i="2"/>
  <c r="J402" i="2"/>
  <c r="K402" i="2" s="1"/>
  <c r="L401" i="2"/>
  <c r="J401" i="2"/>
  <c r="K401" i="2" s="1"/>
  <c r="L400" i="2"/>
  <c r="J400" i="2"/>
  <c r="K400" i="2" s="1"/>
  <c r="L399" i="2"/>
  <c r="J399" i="2"/>
  <c r="K399" i="2" s="1"/>
  <c r="L398" i="2"/>
  <c r="J398" i="2"/>
  <c r="K398" i="2" s="1"/>
  <c r="L397" i="2"/>
  <c r="J397" i="2"/>
  <c r="K397" i="2" s="1"/>
  <c r="L396" i="2"/>
  <c r="J396" i="2"/>
  <c r="K396" i="2" s="1"/>
  <c r="L395" i="2"/>
  <c r="J395" i="2"/>
  <c r="K395" i="2" s="1"/>
  <c r="L394" i="2"/>
  <c r="J394" i="2"/>
  <c r="K394" i="2" s="1"/>
  <c r="L393" i="2"/>
  <c r="J393" i="2"/>
  <c r="K393" i="2" s="1"/>
  <c r="L392" i="2"/>
  <c r="J392" i="2"/>
  <c r="K392" i="2" s="1"/>
  <c r="L391" i="2"/>
  <c r="J391" i="2"/>
  <c r="K391" i="2" s="1"/>
  <c r="L390" i="2"/>
  <c r="J390" i="2"/>
  <c r="K390" i="2" s="1"/>
  <c r="L389" i="2"/>
  <c r="J389" i="2"/>
  <c r="K389" i="2" s="1"/>
  <c r="L388" i="2"/>
  <c r="J388" i="2"/>
  <c r="K388" i="2" s="1"/>
  <c r="L387" i="2"/>
  <c r="J387" i="2"/>
  <c r="K387" i="2" s="1"/>
  <c r="L386" i="2"/>
  <c r="J386" i="2"/>
  <c r="K386" i="2" s="1"/>
  <c r="L385" i="2"/>
  <c r="J385" i="2"/>
  <c r="K385" i="2" s="1"/>
  <c r="L384" i="2"/>
  <c r="J384" i="2"/>
  <c r="K384" i="2" s="1"/>
  <c r="L383" i="2"/>
  <c r="J383" i="2"/>
  <c r="K383" i="2" s="1"/>
  <c r="L382" i="2"/>
  <c r="J382" i="2"/>
  <c r="K382" i="2" s="1"/>
  <c r="L381" i="2"/>
  <c r="J381" i="2"/>
  <c r="K381" i="2" s="1"/>
  <c r="L380" i="2"/>
  <c r="J380" i="2"/>
  <c r="K380" i="2" s="1"/>
  <c r="L379" i="2"/>
  <c r="J379" i="2"/>
  <c r="K379" i="2" s="1"/>
  <c r="L378" i="2"/>
  <c r="J378" i="2"/>
  <c r="K378" i="2" s="1"/>
  <c r="L377" i="2"/>
  <c r="J377" i="2"/>
  <c r="K377" i="2" s="1"/>
  <c r="L376" i="2"/>
  <c r="J376" i="2"/>
  <c r="K376" i="2" s="1"/>
  <c r="L375" i="2"/>
  <c r="J375" i="2"/>
  <c r="K375" i="2" s="1"/>
  <c r="L374" i="2"/>
  <c r="J374" i="2"/>
  <c r="K374" i="2" s="1"/>
  <c r="L373" i="2"/>
  <c r="J373" i="2"/>
  <c r="K373" i="2" s="1"/>
  <c r="L372" i="2"/>
  <c r="J372" i="2"/>
  <c r="K372" i="2" s="1"/>
  <c r="L371" i="2"/>
  <c r="J371" i="2"/>
  <c r="K371" i="2" s="1"/>
  <c r="L370" i="2"/>
  <c r="J370" i="2"/>
  <c r="K370" i="2" s="1"/>
  <c r="L369" i="2"/>
  <c r="J369" i="2"/>
  <c r="K369" i="2" s="1"/>
  <c r="L368" i="2"/>
  <c r="J368" i="2"/>
  <c r="K368" i="2" s="1"/>
  <c r="L367" i="2"/>
  <c r="J367" i="2"/>
  <c r="K367" i="2" s="1"/>
  <c r="L366" i="2"/>
  <c r="J366" i="2"/>
  <c r="K366" i="2" s="1"/>
  <c r="L365" i="2"/>
  <c r="J365" i="2"/>
  <c r="K365" i="2" s="1"/>
  <c r="L364" i="2"/>
  <c r="J364" i="2"/>
  <c r="K364" i="2" s="1"/>
  <c r="L363" i="2"/>
  <c r="J363" i="2"/>
  <c r="K363" i="2" s="1"/>
  <c r="J362" i="2"/>
  <c r="K362" i="2" s="1"/>
  <c r="L361" i="2"/>
  <c r="J361" i="2"/>
  <c r="K361" i="2" s="1"/>
  <c r="L360" i="2"/>
  <c r="J360" i="2"/>
  <c r="K360" i="2" s="1"/>
  <c r="L359" i="2"/>
  <c r="J359" i="2"/>
  <c r="K359" i="2" s="1"/>
  <c r="L358" i="2"/>
  <c r="J358" i="2"/>
  <c r="K358" i="2" s="1"/>
  <c r="L357" i="2"/>
  <c r="J357" i="2"/>
  <c r="K357" i="2" s="1"/>
  <c r="L356" i="2"/>
  <c r="K356" i="2"/>
  <c r="J356" i="2"/>
  <c r="L355" i="2"/>
  <c r="J355" i="2"/>
  <c r="K355" i="2" s="1"/>
  <c r="L354" i="2"/>
  <c r="J354" i="2"/>
  <c r="K354" i="2" s="1"/>
  <c r="L353" i="2"/>
  <c r="J353" i="2"/>
  <c r="K353" i="2" s="1"/>
  <c r="L352" i="2"/>
  <c r="J352" i="2"/>
  <c r="K352" i="2" s="1"/>
  <c r="L351" i="2"/>
  <c r="J351" i="2"/>
  <c r="K351" i="2" s="1"/>
  <c r="L350" i="2"/>
  <c r="J350" i="2"/>
  <c r="K350" i="2" s="1"/>
  <c r="L349" i="2"/>
  <c r="J349" i="2"/>
  <c r="K349" i="2" s="1"/>
  <c r="L348" i="2"/>
  <c r="J348" i="2"/>
  <c r="K348" i="2" s="1"/>
  <c r="L347" i="2"/>
  <c r="J347" i="2"/>
  <c r="K347" i="2" s="1"/>
  <c r="L346" i="2"/>
  <c r="J346" i="2"/>
  <c r="K346" i="2" s="1"/>
  <c r="L345" i="2"/>
  <c r="J345" i="2"/>
  <c r="K345" i="2" s="1"/>
  <c r="L344" i="2"/>
  <c r="K344" i="2"/>
  <c r="J344" i="2"/>
  <c r="L343" i="2"/>
  <c r="J343" i="2"/>
  <c r="K343" i="2" s="1"/>
  <c r="L342" i="2"/>
  <c r="J342" i="2"/>
  <c r="K342" i="2" s="1"/>
  <c r="L341" i="2"/>
  <c r="J341" i="2"/>
  <c r="K341" i="2" s="1"/>
  <c r="L340" i="2"/>
  <c r="J340" i="2"/>
  <c r="K340" i="2" s="1"/>
  <c r="L339" i="2"/>
  <c r="J339" i="2"/>
  <c r="K339" i="2" s="1"/>
  <c r="L338" i="2"/>
  <c r="K338" i="2"/>
  <c r="J338" i="2"/>
  <c r="L337" i="2"/>
  <c r="J337" i="2"/>
  <c r="K337" i="2" s="1"/>
  <c r="L336" i="2"/>
  <c r="J336" i="2"/>
  <c r="K336" i="2" s="1"/>
  <c r="L335" i="2"/>
  <c r="J335" i="2"/>
  <c r="K335" i="2" s="1"/>
  <c r="L334" i="2"/>
  <c r="J334" i="2"/>
  <c r="K334" i="2" s="1"/>
  <c r="L333" i="2"/>
  <c r="J333" i="2"/>
  <c r="K333" i="2" s="1"/>
  <c r="L332" i="2"/>
  <c r="J332" i="2"/>
  <c r="K332" i="2" s="1"/>
  <c r="L331" i="2"/>
  <c r="J331" i="2"/>
  <c r="K331" i="2" s="1"/>
  <c r="L330" i="2"/>
  <c r="J330" i="2"/>
  <c r="K330" i="2" s="1"/>
  <c r="L329" i="2"/>
  <c r="J329" i="2"/>
  <c r="K329" i="2" s="1"/>
  <c r="L328" i="2"/>
  <c r="J328" i="2"/>
  <c r="K328" i="2" s="1"/>
  <c r="L327" i="2"/>
  <c r="J327" i="2"/>
  <c r="K327" i="2" s="1"/>
  <c r="L326" i="2"/>
  <c r="K326" i="2"/>
  <c r="J326" i="2"/>
  <c r="L325" i="2"/>
  <c r="J325" i="2"/>
  <c r="K325" i="2" s="1"/>
  <c r="L324" i="2"/>
  <c r="J324" i="2"/>
  <c r="K324" i="2" s="1"/>
  <c r="L323" i="2"/>
  <c r="J323" i="2"/>
  <c r="K323" i="2" s="1"/>
  <c r="L322" i="2"/>
  <c r="J322" i="2"/>
  <c r="K322" i="2" s="1"/>
  <c r="L321" i="2"/>
  <c r="J321" i="2"/>
  <c r="K321" i="2" s="1"/>
  <c r="L320" i="2"/>
  <c r="K320" i="2"/>
  <c r="J320" i="2"/>
  <c r="L319" i="2"/>
  <c r="J319" i="2"/>
  <c r="K319" i="2" s="1"/>
  <c r="L318" i="2"/>
  <c r="J318" i="2"/>
  <c r="K318" i="2" s="1"/>
  <c r="L317" i="2"/>
  <c r="J317" i="2"/>
  <c r="K317" i="2" s="1"/>
  <c r="L316" i="2"/>
  <c r="J316" i="2"/>
  <c r="K316" i="2" s="1"/>
  <c r="L315" i="2"/>
  <c r="J315" i="2"/>
  <c r="K315" i="2" s="1"/>
  <c r="L314" i="2"/>
  <c r="J314" i="2"/>
  <c r="K314" i="2" s="1"/>
  <c r="L313" i="2"/>
  <c r="J313" i="2"/>
  <c r="K313" i="2" s="1"/>
  <c r="L312" i="2"/>
  <c r="J312" i="2"/>
  <c r="K312" i="2" s="1"/>
  <c r="L311" i="2"/>
  <c r="J311" i="2"/>
  <c r="K311" i="2" s="1"/>
  <c r="L310" i="2"/>
  <c r="J310" i="2"/>
  <c r="K310" i="2" s="1"/>
  <c r="K309" i="2"/>
  <c r="J309" i="2"/>
  <c r="L308" i="2"/>
  <c r="J308" i="2"/>
  <c r="K308" i="2" s="1"/>
  <c r="L307" i="2"/>
  <c r="J307" i="2"/>
  <c r="K307" i="2" s="1"/>
  <c r="L306" i="2"/>
  <c r="J306" i="2"/>
  <c r="K306" i="2" s="1"/>
  <c r="L305" i="2"/>
  <c r="J305" i="2"/>
  <c r="K305" i="2" s="1"/>
  <c r="L304" i="2"/>
  <c r="J304" i="2"/>
  <c r="K304" i="2" s="1"/>
  <c r="L303" i="2"/>
  <c r="J303" i="2"/>
  <c r="K303" i="2" s="1"/>
  <c r="L302" i="2"/>
  <c r="J302" i="2"/>
  <c r="K302" i="2" s="1"/>
  <c r="L301" i="2"/>
  <c r="J301" i="2"/>
  <c r="K301" i="2" s="1"/>
  <c r="L300" i="2"/>
  <c r="J300" i="2"/>
  <c r="K300" i="2" s="1"/>
  <c r="L299" i="2"/>
  <c r="J299" i="2"/>
  <c r="K299" i="2" s="1"/>
  <c r="L298" i="2"/>
  <c r="J298" i="2"/>
  <c r="K298" i="2" s="1"/>
  <c r="L297" i="2"/>
  <c r="K297" i="2"/>
  <c r="J297" i="2"/>
  <c r="L296" i="2"/>
  <c r="J296" i="2"/>
  <c r="K296" i="2" s="1"/>
  <c r="L295" i="2"/>
  <c r="J295" i="2"/>
  <c r="K295" i="2" s="1"/>
  <c r="L294" i="2"/>
  <c r="L293" i="2"/>
  <c r="J293" i="2"/>
  <c r="K293" i="2" s="1"/>
  <c r="L292" i="2"/>
  <c r="J292" i="2"/>
  <c r="K292" i="2" s="1"/>
  <c r="L291" i="2"/>
  <c r="J291" i="2"/>
  <c r="K291" i="2" s="1"/>
  <c r="L290" i="2"/>
  <c r="J290" i="2"/>
  <c r="K290" i="2" s="1"/>
  <c r="L289" i="2"/>
  <c r="J289" i="2"/>
  <c r="K289" i="2" s="1"/>
  <c r="L288" i="2"/>
  <c r="J288" i="2"/>
  <c r="K288" i="2" s="1"/>
  <c r="L287" i="2"/>
  <c r="J287" i="2"/>
  <c r="K287" i="2" s="1"/>
  <c r="L286" i="2"/>
  <c r="J286" i="2"/>
  <c r="K286" i="2" s="1"/>
  <c r="L285" i="2"/>
  <c r="K285" i="2"/>
  <c r="J285" i="2"/>
  <c r="L284" i="2"/>
  <c r="J284" i="2"/>
  <c r="K284" i="2" s="1"/>
  <c r="L283" i="2"/>
  <c r="J283" i="2"/>
  <c r="K283" i="2" s="1"/>
  <c r="L282" i="2"/>
  <c r="J282" i="2"/>
  <c r="K282" i="2" s="1"/>
  <c r="L281" i="2"/>
  <c r="J281" i="2"/>
  <c r="K281" i="2" s="1"/>
  <c r="L280" i="2"/>
  <c r="J280" i="2"/>
  <c r="K280" i="2" s="1"/>
  <c r="L279" i="2"/>
  <c r="J279" i="2"/>
  <c r="K279" i="2" s="1"/>
  <c r="L278" i="2"/>
  <c r="J278" i="2"/>
  <c r="K278" i="2" s="1"/>
  <c r="L277" i="2"/>
  <c r="J277" i="2"/>
  <c r="K277" i="2" s="1"/>
  <c r="L276" i="2"/>
  <c r="J276" i="2"/>
  <c r="K276" i="2" s="1"/>
  <c r="L275" i="2"/>
  <c r="J275" i="2"/>
  <c r="K275" i="2" s="1"/>
  <c r="L274" i="2"/>
  <c r="J274" i="2"/>
  <c r="K274" i="2" s="1"/>
  <c r="L273" i="2"/>
  <c r="J273" i="2"/>
  <c r="K273" i="2" s="1"/>
  <c r="L272" i="2"/>
  <c r="J272" i="2"/>
  <c r="K272" i="2" s="1"/>
  <c r="L271" i="2"/>
  <c r="J271" i="2"/>
  <c r="K271" i="2" s="1"/>
  <c r="L270" i="2"/>
  <c r="J270" i="2"/>
  <c r="K270" i="2" s="1"/>
  <c r="L269" i="2"/>
  <c r="J269" i="2"/>
  <c r="K269" i="2" s="1"/>
  <c r="L268" i="2"/>
  <c r="J268" i="2"/>
  <c r="K268" i="2" s="1"/>
  <c r="L267" i="2"/>
  <c r="J267" i="2"/>
  <c r="K267" i="2" s="1"/>
  <c r="L266" i="2"/>
  <c r="J266" i="2"/>
  <c r="K266" i="2" s="1"/>
  <c r="L265" i="2"/>
  <c r="J265" i="2"/>
  <c r="K265" i="2" s="1"/>
  <c r="L264" i="2"/>
  <c r="J264" i="2"/>
  <c r="K264" i="2" s="1"/>
  <c r="L263" i="2"/>
  <c r="J263" i="2"/>
  <c r="K263" i="2" s="1"/>
  <c r="L262" i="2"/>
  <c r="J262" i="2"/>
  <c r="K262" i="2" s="1"/>
  <c r="L261" i="2"/>
  <c r="K261" i="2"/>
  <c r="J261" i="2"/>
  <c r="L260" i="2"/>
  <c r="J260" i="2"/>
  <c r="K260" i="2" s="1"/>
  <c r="L259" i="2"/>
  <c r="J259" i="2"/>
  <c r="K259" i="2" s="1"/>
  <c r="L258" i="2"/>
  <c r="J258" i="2"/>
  <c r="K258" i="2" s="1"/>
  <c r="L257" i="2"/>
  <c r="J257" i="2"/>
  <c r="K257" i="2" s="1"/>
  <c r="L256" i="2"/>
  <c r="J256" i="2"/>
  <c r="K256" i="2" s="1"/>
  <c r="L255" i="2"/>
  <c r="J255" i="2"/>
  <c r="K255" i="2" s="1"/>
  <c r="L254" i="2"/>
  <c r="J254" i="2"/>
  <c r="K254" i="2" s="1"/>
  <c r="L253" i="2"/>
  <c r="J253" i="2"/>
  <c r="K253" i="2" s="1"/>
  <c r="L252" i="2"/>
  <c r="J252" i="2"/>
  <c r="K252" i="2" s="1"/>
  <c r="L251" i="2"/>
  <c r="J251" i="2"/>
  <c r="K251" i="2" s="1"/>
  <c r="L250" i="2"/>
  <c r="J250" i="2"/>
  <c r="K250" i="2" s="1"/>
  <c r="L249" i="2"/>
  <c r="J249" i="2"/>
  <c r="K249" i="2" s="1"/>
  <c r="L248" i="2"/>
  <c r="J248" i="2"/>
  <c r="K248" i="2" s="1"/>
  <c r="L247" i="2"/>
  <c r="J247" i="2"/>
  <c r="K247" i="2" s="1"/>
  <c r="L246" i="2"/>
  <c r="J246" i="2"/>
  <c r="K246" i="2" s="1"/>
  <c r="L245" i="2"/>
  <c r="J245" i="2"/>
  <c r="K245" i="2" s="1"/>
  <c r="L244" i="2"/>
  <c r="J244" i="2"/>
  <c r="K244" i="2" s="1"/>
  <c r="L243" i="2"/>
  <c r="J243" i="2"/>
  <c r="K243" i="2" s="1"/>
  <c r="L242" i="2"/>
  <c r="J242" i="2"/>
  <c r="K242" i="2" s="1"/>
  <c r="L241" i="2"/>
  <c r="J241" i="2"/>
  <c r="K241" i="2" s="1"/>
  <c r="L240" i="2"/>
  <c r="J240" i="2"/>
  <c r="K240" i="2" s="1"/>
  <c r="L239" i="2"/>
  <c r="J239" i="2"/>
  <c r="K239" i="2" s="1"/>
  <c r="L238" i="2"/>
  <c r="J238" i="2"/>
  <c r="K238" i="2" s="1"/>
  <c r="L237" i="2"/>
  <c r="J237" i="2"/>
  <c r="K237" i="2" s="1"/>
  <c r="L236" i="2"/>
  <c r="J236" i="2"/>
  <c r="K236" i="2" s="1"/>
  <c r="L235" i="2"/>
  <c r="J235" i="2"/>
  <c r="K235" i="2" s="1"/>
  <c r="L234" i="2"/>
  <c r="J234" i="2"/>
  <c r="K234" i="2" s="1"/>
  <c r="L233" i="2"/>
  <c r="J233" i="2"/>
  <c r="K233" i="2" s="1"/>
  <c r="L232" i="2"/>
  <c r="J232" i="2"/>
  <c r="K232" i="2" s="1"/>
  <c r="L231" i="2"/>
  <c r="J231" i="2"/>
  <c r="K231" i="2" s="1"/>
  <c r="L230" i="2"/>
  <c r="J230" i="2"/>
  <c r="K230" i="2" s="1"/>
  <c r="L229" i="2"/>
  <c r="J229" i="2"/>
  <c r="K229" i="2" s="1"/>
  <c r="L228" i="2"/>
  <c r="J228" i="2"/>
  <c r="K228" i="2" s="1"/>
  <c r="L227" i="2"/>
  <c r="J227" i="2"/>
  <c r="K227" i="2" s="1"/>
  <c r="L226" i="2"/>
  <c r="J226" i="2"/>
  <c r="K226" i="2" s="1"/>
  <c r="L225" i="2"/>
  <c r="J225" i="2"/>
  <c r="K225" i="2" s="1"/>
  <c r="L224" i="2"/>
  <c r="J224" i="2"/>
  <c r="K224" i="2" s="1"/>
  <c r="L223" i="2"/>
  <c r="J223" i="2"/>
  <c r="K223" i="2" s="1"/>
  <c r="L222" i="2"/>
  <c r="J222" i="2"/>
  <c r="K222" i="2" s="1"/>
  <c r="L221" i="2"/>
  <c r="J221" i="2"/>
  <c r="K221" i="2" s="1"/>
  <c r="L220" i="2"/>
  <c r="J220" i="2"/>
  <c r="K220" i="2" s="1"/>
  <c r="L219" i="2"/>
  <c r="J219" i="2"/>
  <c r="K219" i="2" s="1"/>
  <c r="L218" i="2"/>
  <c r="J218" i="2"/>
  <c r="K218" i="2" s="1"/>
  <c r="L217" i="2"/>
  <c r="J217" i="2"/>
  <c r="K217" i="2" s="1"/>
  <c r="L216" i="2"/>
  <c r="J216" i="2"/>
  <c r="K216" i="2" s="1"/>
  <c r="L215" i="2"/>
  <c r="J215" i="2"/>
  <c r="K215" i="2" s="1"/>
  <c r="L214" i="2"/>
  <c r="J214" i="2"/>
  <c r="K214" i="2" s="1"/>
  <c r="L213" i="2"/>
  <c r="J213" i="2"/>
  <c r="K213" i="2" s="1"/>
  <c r="L212" i="2"/>
  <c r="J212" i="2"/>
  <c r="K212" i="2" s="1"/>
  <c r="L211" i="2"/>
  <c r="J211" i="2"/>
  <c r="K211" i="2" s="1"/>
  <c r="L210" i="2"/>
  <c r="J210" i="2"/>
  <c r="K210" i="2" s="1"/>
  <c r="L209" i="2"/>
  <c r="J209" i="2"/>
  <c r="K209" i="2" s="1"/>
  <c r="L208" i="2"/>
  <c r="J208" i="2"/>
  <c r="K208" i="2" s="1"/>
  <c r="L207" i="2"/>
  <c r="J207" i="2"/>
  <c r="K207" i="2" s="1"/>
  <c r="L206" i="2"/>
  <c r="J206" i="2"/>
  <c r="K206" i="2" s="1"/>
  <c r="L205" i="2"/>
  <c r="J205" i="2"/>
  <c r="K205" i="2" s="1"/>
  <c r="L204" i="2"/>
  <c r="J204" i="2"/>
  <c r="K204" i="2" s="1"/>
  <c r="L203" i="2"/>
  <c r="J203" i="2"/>
  <c r="K203" i="2" s="1"/>
  <c r="L202" i="2"/>
  <c r="J202" i="2"/>
  <c r="K202" i="2" s="1"/>
  <c r="L201" i="2"/>
  <c r="J201" i="2"/>
  <c r="K201" i="2" s="1"/>
  <c r="L200" i="2"/>
  <c r="J200" i="2"/>
  <c r="K200" i="2" s="1"/>
  <c r="L199" i="2"/>
  <c r="J199" i="2"/>
  <c r="K199" i="2" s="1"/>
  <c r="L198" i="2"/>
  <c r="J198" i="2"/>
  <c r="K198" i="2" s="1"/>
  <c r="L197" i="2"/>
  <c r="J197" i="2"/>
  <c r="K197" i="2" s="1"/>
  <c r="L196" i="2"/>
  <c r="J196" i="2"/>
  <c r="K196" i="2" s="1"/>
  <c r="L195" i="2"/>
  <c r="J195" i="2"/>
  <c r="K195" i="2" s="1"/>
  <c r="L194" i="2"/>
  <c r="J194" i="2"/>
  <c r="K194" i="2" s="1"/>
  <c r="L193" i="2"/>
  <c r="J193" i="2"/>
  <c r="K193" i="2" s="1"/>
  <c r="L192" i="2"/>
  <c r="J192" i="2"/>
  <c r="K192" i="2" s="1"/>
  <c r="L191" i="2"/>
  <c r="J191" i="2"/>
  <c r="K191" i="2" s="1"/>
  <c r="L190" i="2"/>
  <c r="J190" i="2"/>
  <c r="K190" i="2" s="1"/>
  <c r="L189" i="2"/>
  <c r="J189" i="2"/>
  <c r="K189" i="2" s="1"/>
  <c r="L188" i="2"/>
  <c r="J188" i="2"/>
  <c r="K188" i="2" s="1"/>
  <c r="L187" i="2"/>
  <c r="J187" i="2"/>
  <c r="K187" i="2" s="1"/>
  <c r="L186" i="2"/>
  <c r="J186" i="2"/>
  <c r="K186" i="2" s="1"/>
  <c r="L185" i="2"/>
  <c r="J185" i="2"/>
  <c r="K185" i="2" s="1"/>
  <c r="L184" i="2"/>
  <c r="J184" i="2"/>
  <c r="K184" i="2" s="1"/>
  <c r="L183" i="2"/>
  <c r="J183" i="2"/>
  <c r="K183" i="2" s="1"/>
  <c r="L182" i="2"/>
  <c r="J182" i="2"/>
  <c r="K182" i="2" s="1"/>
  <c r="L181" i="2"/>
  <c r="J181" i="2"/>
  <c r="K181" i="2" s="1"/>
  <c r="L180" i="2"/>
  <c r="J180" i="2"/>
  <c r="K180" i="2" s="1"/>
  <c r="L179" i="2"/>
  <c r="K179" i="2"/>
  <c r="J179" i="2"/>
  <c r="L178" i="2"/>
  <c r="J178" i="2"/>
  <c r="K178" i="2" s="1"/>
  <c r="L177" i="2"/>
  <c r="K177" i="2"/>
  <c r="J177" i="2"/>
  <c r="L176" i="2"/>
  <c r="J176" i="2"/>
  <c r="K176" i="2" s="1"/>
  <c r="L175" i="2"/>
  <c r="J175" i="2"/>
  <c r="K175" i="2" s="1"/>
  <c r="L174" i="2"/>
  <c r="J174" i="2"/>
  <c r="K174" i="2" s="1"/>
  <c r="L173" i="2"/>
  <c r="J173" i="2"/>
  <c r="K173" i="2" s="1"/>
  <c r="L172" i="2"/>
  <c r="J172" i="2"/>
  <c r="K172" i="2" s="1"/>
  <c r="L171" i="2"/>
  <c r="J171" i="2"/>
  <c r="K171" i="2" s="1"/>
  <c r="L170" i="2"/>
  <c r="J170" i="2"/>
  <c r="K170" i="2" s="1"/>
  <c r="L169" i="2"/>
  <c r="J169" i="2"/>
  <c r="K169" i="2" s="1"/>
  <c r="L168" i="2"/>
  <c r="J168" i="2"/>
  <c r="K168" i="2" s="1"/>
  <c r="L167" i="2"/>
  <c r="J167" i="2"/>
  <c r="K167" i="2" s="1"/>
  <c r="L166" i="2"/>
  <c r="J166" i="2"/>
  <c r="K166" i="2" s="1"/>
  <c r="L165" i="2"/>
  <c r="J165" i="2"/>
  <c r="K165" i="2" s="1"/>
  <c r="L164" i="2"/>
  <c r="J164" i="2"/>
  <c r="K164" i="2" s="1"/>
  <c r="L163" i="2"/>
  <c r="J163" i="2"/>
  <c r="K163" i="2" s="1"/>
  <c r="L162" i="2"/>
  <c r="J162" i="2"/>
  <c r="K162" i="2" s="1"/>
  <c r="L161" i="2"/>
  <c r="J161" i="2"/>
  <c r="K161" i="2" s="1"/>
  <c r="L160" i="2"/>
  <c r="J160" i="2"/>
  <c r="K160" i="2" s="1"/>
  <c r="L159" i="2"/>
  <c r="J159" i="2"/>
  <c r="K159" i="2" s="1"/>
  <c r="L158" i="2"/>
  <c r="J158" i="2"/>
  <c r="K158" i="2" s="1"/>
  <c r="L157" i="2"/>
  <c r="J157" i="2"/>
  <c r="K157" i="2" s="1"/>
  <c r="L156" i="2"/>
  <c r="J156" i="2"/>
  <c r="K156" i="2" s="1"/>
  <c r="L155" i="2"/>
  <c r="J155" i="2"/>
  <c r="K155" i="2" s="1"/>
  <c r="L154" i="2"/>
  <c r="J154" i="2"/>
  <c r="K154" i="2" s="1"/>
  <c r="L153" i="2"/>
  <c r="J153" i="2"/>
  <c r="K153" i="2" s="1"/>
  <c r="L152" i="2"/>
  <c r="J152" i="2"/>
  <c r="K152" i="2" s="1"/>
  <c r="L151" i="2"/>
  <c r="J151" i="2"/>
  <c r="K151" i="2" s="1"/>
  <c r="L150" i="2"/>
  <c r="J150" i="2"/>
  <c r="K150" i="2" s="1"/>
  <c r="L149" i="2"/>
  <c r="J149" i="2"/>
  <c r="K149" i="2" s="1"/>
  <c r="L148" i="2"/>
  <c r="J148" i="2"/>
  <c r="K148" i="2" s="1"/>
  <c r="L147" i="2"/>
  <c r="J147" i="2"/>
  <c r="K147" i="2" s="1"/>
  <c r="L146" i="2"/>
  <c r="J146" i="2"/>
  <c r="K146" i="2" s="1"/>
  <c r="L145" i="2"/>
  <c r="J145" i="2"/>
  <c r="K145" i="2" s="1"/>
  <c r="L144" i="2"/>
  <c r="J144" i="2"/>
  <c r="K144" i="2" s="1"/>
  <c r="L143" i="2"/>
  <c r="J143" i="2"/>
  <c r="K143" i="2" s="1"/>
  <c r="L142" i="2"/>
  <c r="J142" i="2"/>
  <c r="K142" i="2" s="1"/>
  <c r="L141" i="2"/>
  <c r="J141" i="2"/>
  <c r="K141" i="2" s="1"/>
  <c r="L140" i="2"/>
  <c r="J140" i="2"/>
  <c r="K140" i="2" s="1"/>
  <c r="L139" i="2"/>
  <c r="J139" i="2"/>
  <c r="K139" i="2" s="1"/>
  <c r="L138" i="2"/>
  <c r="J138" i="2"/>
  <c r="K138" i="2" s="1"/>
  <c r="L137" i="2"/>
  <c r="J137" i="2"/>
  <c r="K137" i="2" s="1"/>
  <c r="L136" i="2"/>
  <c r="J136" i="2"/>
  <c r="K136" i="2" s="1"/>
  <c r="L135" i="2"/>
  <c r="J135" i="2"/>
  <c r="K135" i="2" s="1"/>
  <c r="L134" i="2"/>
  <c r="J134" i="2"/>
  <c r="K134" i="2" s="1"/>
  <c r="L133" i="2"/>
  <c r="J133" i="2"/>
  <c r="K133" i="2" s="1"/>
  <c r="L132" i="2"/>
  <c r="J132" i="2"/>
  <c r="K132" i="2" s="1"/>
  <c r="L131" i="2"/>
  <c r="J131" i="2"/>
  <c r="K131" i="2" s="1"/>
  <c r="L130" i="2"/>
  <c r="J130" i="2"/>
  <c r="K130" i="2" s="1"/>
  <c r="L129" i="2"/>
  <c r="J129" i="2"/>
  <c r="K129" i="2" s="1"/>
  <c r="L128" i="2"/>
  <c r="J128" i="2"/>
  <c r="K128" i="2" s="1"/>
  <c r="L127" i="2"/>
  <c r="J127" i="2"/>
  <c r="K127" i="2" s="1"/>
  <c r="L126" i="2"/>
  <c r="J126" i="2"/>
  <c r="K126" i="2" s="1"/>
  <c r="L125" i="2"/>
  <c r="J125" i="2"/>
  <c r="K125" i="2" s="1"/>
  <c r="L124" i="2"/>
  <c r="J124" i="2"/>
  <c r="K124" i="2" s="1"/>
  <c r="L123" i="2"/>
  <c r="J123" i="2"/>
  <c r="K123" i="2" s="1"/>
  <c r="L122" i="2"/>
  <c r="J122" i="2"/>
  <c r="K122" i="2" s="1"/>
  <c r="L121" i="2"/>
  <c r="J121" i="2"/>
  <c r="K121" i="2" s="1"/>
  <c r="L120" i="2"/>
  <c r="J120" i="2"/>
  <c r="K120" i="2" s="1"/>
  <c r="L119" i="2"/>
  <c r="J119" i="2"/>
  <c r="K119" i="2" s="1"/>
  <c r="L118" i="2"/>
  <c r="J118" i="2"/>
  <c r="K118" i="2" s="1"/>
  <c r="L117" i="2"/>
  <c r="J117" i="2"/>
  <c r="L116" i="2"/>
  <c r="K116" i="2"/>
  <c r="J116" i="2"/>
  <c r="L115" i="2"/>
  <c r="J115" i="2"/>
  <c r="K115" i="2" s="1"/>
  <c r="L114" i="2"/>
  <c r="J114" i="2"/>
  <c r="K114" i="2" s="1"/>
  <c r="L113" i="2"/>
  <c r="J113" i="2"/>
  <c r="K113" i="2" s="1"/>
  <c r="L112" i="2"/>
  <c r="K112" i="2"/>
  <c r="J112" i="2"/>
  <c r="L111" i="2"/>
  <c r="J111" i="2"/>
  <c r="K111" i="2" s="1"/>
  <c r="L110" i="2"/>
  <c r="J110" i="2"/>
  <c r="K110" i="2" s="1"/>
  <c r="L109" i="2"/>
  <c r="J109" i="2"/>
  <c r="K109" i="2" s="1"/>
  <c r="L108" i="2"/>
  <c r="J108" i="2"/>
  <c r="K108" i="2" s="1"/>
  <c r="L107" i="2"/>
  <c r="J107" i="2"/>
  <c r="K107" i="2" s="1"/>
  <c r="L106" i="2"/>
  <c r="J106" i="2"/>
  <c r="K106" i="2" s="1"/>
  <c r="L105" i="2"/>
  <c r="J105" i="2"/>
  <c r="K105" i="2" s="1"/>
  <c r="L104" i="2"/>
  <c r="J104" i="2"/>
  <c r="K104" i="2" s="1"/>
  <c r="L103" i="2"/>
  <c r="J103" i="2"/>
  <c r="K103" i="2" s="1"/>
  <c r="L102" i="2"/>
  <c r="J102" i="2"/>
  <c r="K102" i="2" s="1"/>
  <c r="L101" i="2"/>
  <c r="J101" i="2"/>
  <c r="K101" i="2" s="1"/>
  <c r="L100" i="2"/>
  <c r="K100" i="2"/>
  <c r="J100" i="2"/>
  <c r="L99" i="2"/>
  <c r="J99" i="2"/>
  <c r="K99" i="2" s="1"/>
  <c r="L98" i="2"/>
  <c r="K98" i="2"/>
  <c r="J98" i="2"/>
  <c r="L97" i="2"/>
  <c r="J97" i="2"/>
  <c r="K97" i="2" s="1"/>
  <c r="L96" i="2"/>
  <c r="J96" i="2"/>
  <c r="K96" i="2" s="1"/>
  <c r="L95" i="2"/>
  <c r="J95" i="2"/>
  <c r="K95" i="2" s="1"/>
  <c r="L94" i="2"/>
  <c r="J94" i="2"/>
  <c r="K94" i="2" s="1"/>
  <c r="L93" i="2"/>
  <c r="J93" i="2"/>
  <c r="K93" i="2" s="1"/>
  <c r="L92" i="2"/>
  <c r="J92" i="2"/>
  <c r="K92" i="2" s="1"/>
  <c r="L91" i="2"/>
  <c r="J91" i="2"/>
  <c r="K91" i="2" s="1"/>
  <c r="L90" i="2"/>
  <c r="J90" i="2"/>
  <c r="K90" i="2" s="1"/>
  <c r="L89" i="2"/>
  <c r="J89" i="2"/>
  <c r="K89" i="2" s="1"/>
  <c r="L88" i="2"/>
  <c r="J88" i="2"/>
  <c r="K88" i="2" s="1"/>
  <c r="L87" i="2"/>
  <c r="J87" i="2"/>
  <c r="K87" i="2" s="1"/>
  <c r="L86" i="2"/>
  <c r="K86" i="2"/>
  <c r="J86" i="2"/>
  <c r="L85" i="2"/>
  <c r="J85" i="2"/>
  <c r="K85" i="2" s="1"/>
  <c r="L84" i="2"/>
  <c r="J84" i="2"/>
  <c r="K84" i="2" s="1"/>
  <c r="L83" i="2"/>
  <c r="J83" i="2"/>
  <c r="K83" i="2" s="1"/>
  <c r="L82" i="2"/>
  <c r="J82" i="2"/>
  <c r="K82" i="2" s="1"/>
  <c r="L81" i="2"/>
  <c r="J81" i="2"/>
  <c r="K81" i="2" s="1"/>
  <c r="L80" i="2"/>
  <c r="K80" i="2"/>
  <c r="J80" i="2"/>
  <c r="L79" i="2"/>
  <c r="J79" i="2"/>
  <c r="K79" i="2" s="1"/>
  <c r="L78" i="2"/>
  <c r="J78" i="2"/>
  <c r="K78" i="2" s="1"/>
  <c r="L77" i="2"/>
  <c r="J77" i="2"/>
  <c r="K77" i="2" s="1"/>
  <c r="L76" i="2"/>
  <c r="J76" i="2"/>
  <c r="K76" i="2" s="1"/>
  <c r="L75" i="2"/>
  <c r="J75" i="2"/>
  <c r="K75" i="2" s="1"/>
  <c r="L74" i="2"/>
  <c r="J74" i="2"/>
  <c r="K74" i="2" s="1"/>
  <c r="L73" i="2"/>
  <c r="J73" i="2"/>
  <c r="K73" i="2" s="1"/>
  <c r="L72" i="2"/>
  <c r="J72" i="2"/>
  <c r="K72" i="2" s="1"/>
  <c r="L71" i="2"/>
  <c r="J71" i="2"/>
  <c r="K71" i="2" s="1"/>
  <c r="L70" i="2"/>
  <c r="J70" i="2"/>
  <c r="K70" i="2" s="1"/>
  <c r="L69" i="2"/>
  <c r="J69" i="2"/>
  <c r="K69" i="2" s="1"/>
  <c r="L68" i="2"/>
  <c r="K68" i="2"/>
  <c r="J68" i="2"/>
  <c r="L67" i="2"/>
  <c r="J67" i="2"/>
  <c r="K67" i="2" s="1"/>
  <c r="L66" i="2"/>
  <c r="J66" i="2"/>
  <c r="K66" i="2" s="1"/>
  <c r="L65" i="2"/>
  <c r="J65" i="2"/>
  <c r="K65" i="2" s="1"/>
  <c r="L64" i="2"/>
  <c r="K64" i="2"/>
  <c r="J64" i="2"/>
  <c r="L63" i="2"/>
  <c r="J63" i="2"/>
  <c r="K63" i="2" s="1"/>
  <c r="L62" i="2"/>
  <c r="J62" i="2"/>
  <c r="K62" i="2" s="1"/>
  <c r="L61" i="2"/>
  <c r="J61" i="2"/>
  <c r="K61" i="2" s="1"/>
  <c r="L60" i="2"/>
  <c r="J60" i="2"/>
  <c r="K60" i="2" s="1"/>
  <c r="L59" i="2"/>
  <c r="J59" i="2"/>
  <c r="K59" i="2" s="1"/>
  <c r="L58" i="2"/>
  <c r="J58" i="2"/>
  <c r="K58" i="2" s="1"/>
  <c r="L57" i="2"/>
  <c r="J57" i="2"/>
  <c r="K57" i="2" s="1"/>
  <c r="L56" i="2"/>
  <c r="J56" i="2"/>
  <c r="K56" i="2" s="1"/>
  <c r="L55" i="2"/>
  <c r="J55" i="2"/>
  <c r="K55" i="2" s="1"/>
  <c r="L54" i="2"/>
  <c r="J54" i="2"/>
  <c r="K54" i="2" s="1"/>
  <c r="L53" i="2"/>
  <c r="J53" i="2"/>
  <c r="K53" i="2" s="1"/>
  <c r="L52" i="2"/>
  <c r="K52" i="2"/>
  <c r="J52" i="2"/>
  <c r="L51" i="2"/>
  <c r="J51" i="2"/>
  <c r="K51" i="2" s="1"/>
  <c r="L50" i="2"/>
  <c r="K50" i="2"/>
  <c r="J50" i="2"/>
  <c r="L49" i="2"/>
  <c r="J49" i="2"/>
  <c r="K49" i="2" s="1"/>
  <c r="L48" i="2"/>
  <c r="J48" i="2"/>
  <c r="K48" i="2" s="1"/>
  <c r="L47" i="2"/>
  <c r="J47" i="2"/>
  <c r="K47" i="2" s="1"/>
  <c r="L46" i="2"/>
  <c r="J46" i="2"/>
  <c r="K46" i="2" s="1"/>
  <c r="L45" i="2"/>
  <c r="J45" i="2"/>
  <c r="K45" i="2" s="1"/>
  <c r="L44" i="2"/>
  <c r="J44" i="2"/>
  <c r="K44" i="2" s="1"/>
  <c r="L43" i="2"/>
  <c r="J43" i="2"/>
  <c r="K43" i="2" s="1"/>
  <c r="L42" i="2"/>
  <c r="J42" i="2"/>
  <c r="K42" i="2" s="1"/>
  <c r="L41" i="2"/>
  <c r="J41" i="2"/>
  <c r="K41" i="2" s="1"/>
  <c r="L40" i="2"/>
  <c r="J40" i="2"/>
  <c r="K40" i="2" s="1"/>
  <c r="L39" i="2"/>
  <c r="J39" i="2"/>
  <c r="K39" i="2" s="1"/>
  <c r="L38" i="2"/>
  <c r="K38" i="2"/>
  <c r="J38" i="2"/>
  <c r="L37" i="2"/>
  <c r="J37" i="2"/>
  <c r="K37" i="2" s="1"/>
  <c r="L36" i="2"/>
  <c r="J36" i="2"/>
  <c r="K36" i="2" s="1"/>
  <c r="L35" i="2"/>
  <c r="J35" i="2"/>
  <c r="K35" i="2" s="1"/>
  <c r="L34" i="2"/>
  <c r="J34" i="2"/>
  <c r="K34" i="2" s="1"/>
  <c r="L33" i="2"/>
  <c r="J33" i="2"/>
  <c r="K33" i="2" s="1"/>
  <c r="L32" i="2"/>
  <c r="K32" i="2"/>
  <c r="J32" i="2"/>
  <c r="L31" i="2"/>
  <c r="J31" i="2"/>
  <c r="K31" i="2" s="1"/>
  <c r="L30" i="2"/>
  <c r="J30" i="2"/>
  <c r="K30" i="2" s="1"/>
  <c r="L29" i="2"/>
  <c r="J29" i="2"/>
  <c r="K29" i="2" s="1"/>
  <c r="L28" i="2"/>
  <c r="J28" i="2"/>
  <c r="K28" i="2" s="1"/>
  <c r="L27" i="2"/>
  <c r="J27" i="2"/>
  <c r="K27" i="2" s="1"/>
  <c r="L26" i="2"/>
  <c r="J26" i="2"/>
  <c r="K26" i="2" s="1"/>
  <c r="L25" i="2"/>
  <c r="J25" i="2"/>
  <c r="K25" i="2" s="1"/>
  <c r="L24" i="2"/>
  <c r="J24" i="2"/>
  <c r="K24" i="2" s="1"/>
  <c r="L23" i="2"/>
  <c r="J23" i="2"/>
  <c r="K23" i="2" s="1"/>
  <c r="L22" i="2"/>
  <c r="J22" i="2"/>
  <c r="K22" i="2" s="1"/>
  <c r="L21" i="2"/>
  <c r="J21" i="2"/>
  <c r="K21" i="2" s="1"/>
  <c r="L20" i="2"/>
  <c r="K20" i="2"/>
  <c r="J20" i="2"/>
  <c r="L19" i="2"/>
  <c r="J19" i="2"/>
  <c r="K19" i="2" s="1"/>
  <c r="L18" i="2"/>
  <c r="J18" i="2"/>
  <c r="K18" i="2" s="1"/>
  <c r="L17" i="2"/>
  <c r="J17" i="2"/>
  <c r="K17" i="2" s="1"/>
  <c r="L16" i="2"/>
  <c r="K16" i="2"/>
  <c r="J16" i="2"/>
  <c r="L15" i="2"/>
  <c r="J15" i="2"/>
  <c r="K15" i="2" s="1"/>
  <c r="L14" i="2"/>
  <c r="J14" i="2"/>
  <c r="K14" i="2" s="1"/>
  <c r="L13" i="2"/>
  <c r="J13" i="2"/>
  <c r="K13" i="2" s="1"/>
  <c r="L12" i="2"/>
  <c r="J12" i="2"/>
  <c r="K12" i="2" s="1"/>
  <c r="L11" i="2"/>
  <c r="J11" i="2"/>
  <c r="K11" i="2" s="1"/>
  <c r="L10" i="2"/>
  <c r="J10" i="2"/>
  <c r="K10" i="2" s="1"/>
  <c r="L9" i="2"/>
  <c r="J9" i="2"/>
  <c r="K9" i="2" s="1"/>
  <c r="L8" i="2"/>
  <c r="J8" i="2"/>
  <c r="K8" i="2" s="1"/>
  <c r="L7" i="2"/>
  <c r="J7" i="2"/>
  <c r="K7" i="2" s="1"/>
  <c r="L6" i="2"/>
  <c r="J6" i="2"/>
  <c r="K6" i="2" s="1"/>
  <c r="L5" i="2"/>
  <c r="J5" i="2"/>
  <c r="K5" i="2" s="1"/>
  <c r="L4" i="2"/>
  <c r="K4" i="2"/>
  <c r="J4" i="2"/>
  <c r="L409" i="1" l="1"/>
  <c r="J409" i="1"/>
  <c r="L359" i="1" l="1"/>
  <c r="J359" i="1"/>
  <c r="J358" i="1" l="1"/>
  <c r="L358" i="1"/>
  <c r="J357" i="1"/>
  <c r="L357" i="1"/>
  <c r="J356" i="1"/>
  <c r="L356" i="1"/>
  <c r="J355" i="1"/>
  <c r="L355" i="1"/>
  <c r="J354" i="1"/>
  <c r="L354" i="1"/>
  <c r="J353" i="1"/>
  <c r="L353" i="1"/>
  <c r="J352" i="1"/>
  <c r="L352" i="1"/>
  <c r="J351" i="1"/>
  <c r="L351" i="1"/>
  <c r="J350" i="1"/>
  <c r="L350" i="1"/>
  <c r="J349" i="1"/>
  <c r="L349" i="1"/>
  <c r="J348" i="1"/>
  <c r="L348" i="1"/>
  <c r="J347" i="1"/>
  <c r="L347" i="1"/>
  <c r="J346" i="1"/>
  <c r="L346" i="1"/>
  <c r="J345" i="1"/>
  <c r="L345" i="1"/>
  <c r="J344" i="1"/>
  <c r="L344" i="1"/>
  <c r="J343" i="1"/>
  <c r="L343" i="1"/>
  <c r="J361" i="1" l="1"/>
  <c r="L145" i="1" l="1"/>
  <c r="J145" i="1"/>
  <c r="L420" i="1" l="1"/>
  <c r="J420" i="1"/>
  <c r="L419" i="1"/>
  <c r="J419" i="1"/>
  <c r="L314" i="1"/>
  <c r="J314" i="1"/>
  <c r="L299" i="1" l="1"/>
  <c r="J299" i="1"/>
  <c r="L298" i="1"/>
  <c r="J298" i="1"/>
  <c r="L209" i="1"/>
  <c r="J209" i="1"/>
  <c r="L208" i="1"/>
  <c r="J208" i="1"/>
  <c r="L170" i="1"/>
  <c r="J170" i="1"/>
  <c r="L241" i="1" l="1"/>
  <c r="J241" i="1"/>
  <c r="L240" i="1"/>
  <c r="J240" i="1"/>
  <c r="L30" i="1" l="1"/>
  <c r="J30" i="1"/>
  <c r="L331" i="1" l="1"/>
  <c r="J331" i="1"/>
  <c r="L320" i="1"/>
  <c r="J320" i="1"/>
  <c r="L297" i="1"/>
  <c r="J297" i="1"/>
  <c r="L296" i="1"/>
  <c r="J296" i="1"/>
  <c r="L272" i="1"/>
  <c r="J272" i="1"/>
  <c r="J408" i="1" l="1"/>
  <c r="J410" i="1"/>
  <c r="J411" i="1"/>
  <c r="L411" i="1"/>
  <c r="J412" i="1"/>
  <c r="J413" i="1"/>
  <c r="J414" i="1"/>
  <c r="L414" i="1"/>
  <c r="J415" i="1"/>
  <c r="L415" i="1"/>
  <c r="J416" i="1"/>
  <c r="L416" i="1"/>
  <c r="J417" i="1"/>
  <c r="L417" i="1"/>
  <c r="J418" i="1"/>
  <c r="L418" i="1"/>
  <c r="J421" i="1"/>
  <c r="L421" i="1"/>
  <c r="J422" i="1"/>
  <c r="J423" i="1"/>
  <c r="L423" i="1"/>
  <c r="J407" i="1"/>
  <c r="L392" i="1" l="1"/>
  <c r="J392" i="1"/>
  <c r="L259" i="1" l="1"/>
  <c r="J259" i="1"/>
  <c r="L271" i="1"/>
  <c r="J271" i="1"/>
  <c r="L224" i="1"/>
  <c r="J224" i="1"/>
  <c r="L235" i="1"/>
  <c r="J235" i="1"/>
  <c r="L250" i="1"/>
  <c r="J250" i="1"/>
  <c r="L318" i="1" l="1"/>
  <c r="J318" i="1"/>
  <c r="L279" i="1" l="1"/>
  <c r="J279" i="1"/>
  <c r="L199" i="1"/>
  <c r="J199" i="1"/>
  <c r="J406" i="1" l="1"/>
  <c r="L124" i="1" l="1"/>
  <c r="J124" i="1"/>
  <c r="L131" i="1"/>
  <c r="J131" i="1"/>
  <c r="J206" i="1" l="1"/>
  <c r="J137" i="1"/>
  <c r="J130" i="1"/>
  <c r="L130" i="1"/>
  <c r="L116" i="1"/>
  <c r="J116" i="1"/>
  <c r="J115" i="1" l="1"/>
  <c r="L115" i="1" l="1"/>
  <c r="J117" i="1"/>
  <c r="L117" i="1"/>
  <c r="J381" i="1" l="1"/>
  <c r="J382" i="1"/>
  <c r="J383" i="1"/>
  <c r="J384" i="1"/>
  <c r="J385" i="1"/>
  <c r="J386" i="1"/>
  <c r="J387" i="1"/>
  <c r="J388" i="1"/>
  <c r="J389" i="1"/>
  <c r="J399" i="1"/>
  <c r="J400" i="1"/>
  <c r="J401" i="1"/>
  <c r="J402" i="1"/>
  <c r="J404" i="1"/>
  <c r="J405" i="1"/>
  <c r="J370" i="1"/>
  <c r="J371" i="1"/>
  <c r="J372" i="1"/>
  <c r="J379" i="1"/>
  <c r="J380" i="1"/>
  <c r="J367" i="1"/>
  <c r="J368" i="1"/>
  <c r="J369" i="1"/>
  <c r="J390" i="1"/>
  <c r="J391" i="1"/>
  <c r="J393" i="1"/>
  <c r="J394" i="1"/>
  <c r="J395" i="1"/>
  <c r="J396" i="1"/>
  <c r="J397" i="1"/>
  <c r="J398" i="1"/>
  <c r="J366" i="1"/>
  <c r="J333" i="1"/>
  <c r="J334" i="1"/>
  <c r="J363" i="1"/>
  <c r="J308" i="1"/>
  <c r="J309" i="1"/>
  <c r="J310" i="1"/>
  <c r="J311" i="1"/>
  <c r="J332" i="1"/>
  <c r="J283" i="1"/>
  <c r="J284" i="1"/>
  <c r="J285" i="1"/>
  <c r="J307" i="1"/>
  <c r="J237" i="1"/>
  <c r="J238" i="1"/>
  <c r="J281" i="1"/>
  <c r="J282" i="1"/>
  <c r="J214" i="1"/>
  <c r="J215" i="1"/>
  <c r="J216" i="1"/>
  <c r="J217" i="1"/>
  <c r="J225" i="1"/>
  <c r="J226" i="1"/>
  <c r="J233" i="1"/>
  <c r="J234" i="1"/>
  <c r="J236" i="1"/>
  <c r="J227" i="1"/>
  <c r="J365" i="1"/>
  <c r="J335" i="1"/>
  <c r="J336" i="1"/>
  <c r="J337" i="1"/>
  <c r="J338" i="1"/>
  <c r="J339" i="1"/>
  <c r="J340" i="1"/>
  <c r="J341" i="1"/>
  <c r="J342" i="1"/>
  <c r="J373" i="1"/>
  <c r="J374" i="1"/>
  <c r="J375" i="1"/>
  <c r="J376" i="1"/>
  <c r="J377" i="1"/>
  <c r="J378" i="1"/>
  <c r="J403" i="1"/>
  <c r="J321" i="1"/>
  <c r="J322" i="1"/>
  <c r="J323" i="1"/>
  <c r="J324" i="1"/>
  <c r="J325" i="1"/>
  <c r="J326" i="1"/>
  <c r="J327" i="1"/>
  <c r="J328" i="1"/>
  <c r="J329" i="1"/>
  <c r="J330" i="1"/>
  <c r="J360" i="1"/>
  <c r="J362" i="1"/>
  <c r="L362" i="1"/>
  <c r="J364" i="1"/>
  <c r="J291" i="1"/>
  <c r="J292" i="1"/>
  <c r="J294" i="1"/>
  <c r="J295" i="1"/>
  <c r="J300" i="1"/>
  <c r="J301" i="1"/>
  <c r="J315" i="1"/>
  <c r="L315" i="1"/>
  <c r="J316" i="1"/>
  <c r="J317" i="1"/>
  <c r="J319" i="1"/>
  <c r="J303" i="1"/>
  <c r="J304" i="1"/>
  <c r="J305" i="1"/>
  <c r="J306" i="1"/>
  <c r="L306" i="1"/>
  <c r="J312" i="1"/>
  <c r="L312" i="1"/>
  <c r="J313" i="1"/>
  <c r="J286" i="1"/>
  <c r="J287" i="1"/>
  <c r="J288" i="1"/>
  <c r="J289" i="1"/>
  <c r="J290" i="1"/>
  <c r="J275" i="1"/>
  <c r="J276" i="1"/>
  <c r="J277" i="1"/>
  <c r="J278" i="1"/>
  <c r="J280" i="1"/>
  <c r="J302" i="1"/>
  <c r="J273" i="1"/>
  <c r="L273" i="1"/>
  <c r="J274" i="1"/>
  <c r="J267" i="1"/>
  <c r="J268" i="1"/>
  <c r="J269" i="1"/>
  <c r="J270" i="1"/>
  <c r="J255" i="1"/>
  <c r="J256" i="1"/>
  <c r="J257" i="1"/>
  <c r="J258" i="1"/>
  <c r="J260" i="1"/>
  <c r="J261" i="1"/>
  <c r="J262" i="1"/>
  <c r="J263" i="1"/>
  <c r="J264" i="1"/>
  <c r="J265" i="1"/>
  <c r="J266" i="1"/>
  <c r="J253" i="1"/>
  <c r="J254" i="1"/>
  <c r="J247" i="1"/>
  <c r="J248" i="1"/>
  <c r="J249" i="1"/>
  <c r="J251" i="1"/>
  <c r="J252" i="1"/>
  <c r="J228" i="1"/>
  <c r="J229" i="1"/>
  <c r="J230" i="1"/>
  <c r="J231" i="1"/>
  <c r="J232" i="1"/>
  <c r="J239" i="1"/>
  <c r="J242" i="1"/>
  <c r="J243" i="1"/>
  <c r="J244" i="1"/>
  <c r="J245" i="1"/>
  <c r="J246" i="1"/>
  <c r="J222" i="1"/>
  <c r="J223" i="1"/>
  <c r="L72" i="1" l="1"/>
  <c r="J72" i="1"/>
  <c r="L198" i="1" l="1"/>
  <c r="J198" i="1"/>
  <c r="L65" i="1"/>
  <c r="J65" i="1"/>
  <c r="L64" i="1"/>
  <c r="J64" i="1"/>
  <c r="J82" i="1" l="1"/>
  <c r="J81" i="1"/>
  <c r="J80" i="1"/>
  <c r="L97" i="1"/>
  <c r="J97" i="1"/>
  <c r="L89" i="1"/>
  <c r="J89" i="1"/>
  <c r="L36" i="1"/>
  <c r="J36" i="1"/>
  <c r="L101" i="1"/>
  <c r="J101" i="1"/>
  <c r="L12" i="1"/>
  <c r="J12" i="1"/>
  <c r="L105" i="1"/>
  <c r="J105" i="1"/>
  <c r="L104" i="1"/>
  <c r="J104" i="1"/>
  <c r="L103" i="1"/>
  <c r="J103" i="1"/>
  <c r="J50" i="1" l="1"/>
  <c r="L50" i="1"/>
  <c r="J67" i="1"/>
  <c r="L67" i="1"/>
  <c r="J95" i="1" l="1"/>
  <c r="J88" i="1"/>
  <c r="J94" i="1"/>
  <c r="J221" i="1" l="1"/>
  <c r="J219" i="1"/>
  <c r="J220" i="1"/>
  <c r="J207" i="1"/>
  <c r="J210" i="1"/>
  <c r="J211" i="1"/>
  <c r="J212" i="1"/>
  <c r="J133" i="1" l="1"/>
  <c r="J134" i="1"/>
  <c r="J135" i="1"/>
  <c r="J136" i="1"/>
  <c r="J138" i="1"/>
  <c r="J142" i="1"/>
  <c r="J143" i="1"/>
  <c r="J161" i="1"/>
  <c r="J162" i="1"/>
  <c r="J163" i="1"/>
  <c r="J164" i="1"/>
  <c r="J165" i="1"/>
  <c r="J144" i="1"/>
  <c r="J146" i="1"/>
  <c r="J147" i="1"/>
  <c r="J148" i="1"/>
  <c r="J149" i="1"/>
  <c r="J150" i="1"/>
  <c r="J151" i="1"/>
  <c r="J152" i="1"/>
  <c r="J153" i="1"/>
  <c r="J160" i="1"/>
  <c r="J166" i="1"/>
  <c r="J168" i="1"/>
  <c r="J169" i="1"/>
  <c r="J154" i="1"/>
  <c r="J157" i="1"/>
  <c r="J158" i="1"/>
  <c r="J159" i="1"/>
  <c r="J139" i="1"/>
  <c r="J140" i="1"/>
  <c r="J141" i="1"/>
  <c r="J126" i="1"/>
  <c r="J113" i="1"/>
  <c r="J114" i="1"/>
  <c r="J155" i="1"/>
  <c r="J171" i="1"/>
  <c r="J181" i="1"/>
  <c r="J182" i="1"/>
  <c r="J183" i="1"/>
  <c r="J184" i="1"/>
  <c r="J185" i="1"/>
  <c r="J186" i="1"/>
  <c r="J187" i="1"/>
  <c r="J156" i="1"/>
  <c r="J172" i="1"/>
  <c r="J173" i="1"/>
  <c r="J174" i="1"/>
  <c r="J175" i="1"/>
  <c r="J176" i="1"/>
  <c r="J177" i="1"/>
  <c r="J178" i="1"/>
  <c r="J179" i="1"/>
  <c r="J180" i="1"/>
  <c r="J188" i="1"/>
  <c r="J167" i="1"/>
  <c r="J189" i="1"/>
  <c r="J190" i="1"/>
  <c r="J191" i="1"/>
  <c r="J192" i="1"/>
  <c r="J193" i="1"/>
  <c r="J194" i="1"/>
  <c r="J195" i="1"/>
  <c r="J196" i="1"/>
  <c r="J197" i="1"/>
  <c r="J200" i="1"/>
  <c r="J201" i="1"/>
  <c r="J202" i="1"/>
  <c r="J203" i="1"/>
  <c r="J204" i="1"/>
  <c r="J205" i="1"/>
  <c r="J213" i="1"/>
  <c r="J218" i="1"/>
  <c r="J132" i="1"/>
  <c r="J122" i="1"/>
  <c r="J123" i="1"/>
  <c r="J129" i="1"/>
  <c r="J125" i="1"/>
  <c r="J127" i="1"/>
  <c r="J128" i="1"/>
  <c r="J118" i="1"/>
  <c r="J119" i="1"/>
  <c r="J120" i="1"/>
  <c r="J121" i="1"/>
  <c r="J59" i="1"/>
  <c r="J60" i="1"/>
  <c r="J61" i="1"/>
  <c r="J62" i="1"/>
  <c r="J63" i="1"/>
  <c r="J66" i="1"/>
  <c r="J68" i="1"/>
  <c r="J69" i="1"/>
  <c r="J70" i="1"/>
  <c r="J71" i="1"/>
  <c r="J73" i="1"/>
  <c r="J74" i="1"/>
  <c r="J84" i="1"/>
  <c r="J91" i="1"/>
  <c r="J75" i="1"/>
  <c r="J76" i="1"/>
  <c r="J77" i="1"/>
  <c r="J78" i="1"/>
  <c r="J90" i="1"/>
  <c r="J92" i="1"/>
  <c r="J93" i="1"/>
  <c r="J96" i="1"/>
  <c r="J83" i="1"/>
  <c r="J85" i="1"/>
  <c r="J86" i="1"/>
  <c r="J87" i="1"/>
  <c r="J98" i="1"/>
  <c r="J99" i="1"/>
  <c r="J100" i="1"/>
  <c r="J102" i="1"/>
  <c r="J106" i="1"/>
  <c r="J107" i="1"/>
  <c r="J108" i="1"/>
  <c r="J109" i="1"/>
  <c r="J110" i="1"/>
  <c r="J111" i="1"/>
  <c r="J112" i="1"/>
  <c r="J41" i="1" l="1"/>
  <c r="J42" i="1"/>
  <c r="J43" i="1"/>
  <c r="J44" i="1"/>
  <c r="J45" i="1"/>
  <c r="J46" i="1"/>
  <c r="J47" i="1"/>
  <c r="J8" i="1"/>
  <c r="J9" i="1"/>
  <c r="J10" i="1"/>
  <c r="J24" i="1"/>
  <c r="J25" i="1"/>
  <c r="J26" i="1"/>
  <c r="J48" i="1"/>
  <c r="J49" i="1"/>
  <c r="J35" i="1"/>
  <c r="J51" i="1"/>
  <c r="J52" i="1"/>
  <c r="J53" i="1"/>
  <c r="J54" i="1"/>
  <c r="J55" i="1"/>
  <c r="J56" i="1"/>
  <c r="J57" i="1"/>
  <c r="J58" i="1"/>
  <c r="J79" i="1"/>
  <c r="J28" i="1"/>
  <c r="J29" i="1"/>
  <c r="J31" i="1"/>
  <c r="J32" i="1"/>
  <c r="J33" i="1"/>
  <c r="J37" i="1"/>
  <c r="J38" i="1"/>
  <c r="J39" i="1"/>
  <c r="J40" i="1"/>
  <c r="J15" i="1" l="1"/>
  <c r="J14" i="1" l="1"/>
  <c r="J16" i="1"/>
  <c r="J17" i="1"/>
  <c r="J19" i="1"/>
  <c r="J18" i="1" l="1"/>
  <c r="J20" i="1"/>
  <c r="J21" i="1"/>
  <c r="J22" i="1"/>
  <c r="J23" i="1"/>
  <c r="J4" i="1"/>
  <c r="J27" i="1"/>
  <c r="J11" i="1"/>
  <c r="J13" i="1"/>
  <c r="J5" i="1"/>
  <c r="J6" i="1"/>
  <c r="J7" i="1"/>
  <c r="J34" i="1"/>
  <c r="J3" i="1" l="1"/>
  <c r="F1" i="1" l="1"/>
  <c r="K359" i="1" l="1"/>
  <c r="K409" i="1"/>
  <c r="K358" i="1"/>
  <c r="K356" i="1"/>
  <c r="K357" i="1"/>
  <c r="K354" i="1"/>
  <c r="K355" i="1"/>
  <c r="K352" i="1"/>
  <c r="K353" i="1"/>
  <c r="K350" i="1"/>
  <c r="K351" i="1"/>
  <c r="K348" i="1"/>
  <c r="K349" i="1"/>
  <c r="K346" i="1"/>
  <c r="K347" i="1"/>
  <c r="K344" i="1"/>
  <c r="K345" i="1"/>
  <c r="K361" i="1"/>
  <c r="K343" i="1"/>
  <c r="K420" i="1"/>
  <c r="K145" i="1"/>
  <c r="K314" i="1"/>
  <c r="K419" i="1"/>
  <c r="K299" i="1"/>
  <c r="K209" i="1"/>
  <c r="K298" i="1"/>
  <c r="K170" i="1"/>
  <c r="K208" i="1"/>
  <c r="K240" i="1"/>
  <c r="K241" i="1"/>
  <c r="K331" i="1"/>
  <c r="K30" i="1"/>
  <c r="K297" i="1"/>
  <c r="K320" i="1"/>
  <c r="K272" i="1"/>
  <c r="K296" i="1"/>
  <c r="K407" i="1"/>
  <c r="L407" i="1" s="1"/>
  <c r="K413" i="1"/>
  <c r="L413" i="1" s="1"/>
  <c r="K417" i="1"/>
  <c r="K422" i="1"/>
  <c r="L422" i="1" s="1"/>
  <c r="K412" i="1"/>
  <c r="L412" i="1" s="1"/>
  <c r="K416" i="1"/>
  <c r="K421" i="1"/>
  <c r="K410" i="1"/>
  <c r="L410" i="1" s="1"/>
  <c r="K414" i="1"/>
  <c r="K418" i="1"/>
  <c r="K423" i="1"/>
  <c r="K411" i="1"/>
  <c r="K415" i="1"/>
  <c r="K408" i="1"/>
  <c r="L408" i="1" s="1"/>
  <c r="K259" i="1"/>
  <c r="K392" i="1"/>
  <c r="K271" i="1"/>
  <c r="K224" i="1"/>
  <c r="K250" i="1"/>
  <c r="K235" i="1"/>
  <c r="K318" i="1"/>
  <c r="K199" i="1"/>
  <c r="K279" i="1"/>
  <c r="K406" i="1"/>
  <c r="L406" i="1" s="1"/>
  <c r="K124" i="1"/>
  <c r="K131" i="1"/>
  <c r="K206" i="1"/>
  <c r="L206" i="1" s="1"/>
  <c r="K130" i="1"/>
  <c r="K137" i="1"/>
  <c r="L137" i="1" s="1"/>
  <c r="K117" i="1"/>
  <c r="K115" i="1"/>
  <c r="K382" i="1"/>
  <c r="L382" i="1" s="1"/>
  <c r="K384" i="1"/>
  <c r="L384" i="1" s="1"/>
  <c r="K386" i="1"/>
  <c r="L386" i="1" s="1"/>
  <c r="K388" i="1"/>
  <c r="L388" i="1" s="1"/>
  <c r="K387" i="1"/>
  <c r="L387" i="1" s="1"/>
  <c r="K383" i="1"/>
  <c r="L383" i="1" s="1"/>
  <c r="K389" i="1"/>
  <c r="L389" i="1" s="1"/>
  <c r="K385" i="1"/>
  <c r="L385" i="1" s="1"/>
  <c r="K381" i="1"/>
  <c r="L381" i="1" s="1"/>
  <c r="K399" i="1"/>
  <c r="L399" i="1" s="1"/>
  <c r="K401" i="1"/>
  <c r="L401" i="1" s="1"/>
  <c r="K404" i="1"/>
  <c r="L404" i="1" s="1"/>
  <c r="K370" i="1"/>
  <c r="L370" i="1" s="1"/>
  <c r="K372" i="1"/>
  <c r="L372" i="1" s="1"/>
  <c r="K380" i="1"/>
  <c r="L380" i="1" s="1"/>
  <c r="K379" i="1"/>
  <c r="L379" i="1" s="1"/>
  <c r="K405" i="1"/>
  <c r="L405" i="1" s="1"/>
  <c r="K400" i="1"/>
  <c r="L400" i="1" s="1"/>
  <c r="K371" i="1"/>
  <c r="L371" i="1" s="1"/>
  <c r="K402" i="1"/>
  <c r="L402" i="1" s="1"/>
  <c r="K368" i="1"/>
  <c r="L368" i="1" s="1"/>
  <c r="K390" i="1"/>
  <c r="L390" i="1" s="1"/>
  <c r="K393" i="1"/>
  <c r="L393" i="1" s="1"/>
  <c r="K395" i="1"/>
  <c r="L395" i="1" s="1"/>
  <c r="K397" i="1"/>
  <c r="L397" i="1" s="1"/>
  <c r="K398" i="1"/>
  <c r="L398" i="1" s="1"/>
  <c r="K394" i="1"/>
  <c r="L394" i="1" s="1"/>
  <c r="K369" i="1"/>
  <c r="L369" i="1" s="1"/>
  <c r="K396" i="1"/>
  <c r="L396" i="1" s="1"/>
  <c r="K391" i="1"/>
  <c r="L391" i="1" s="1"/>
  <c r="K367" i="1"/>
  <c r="L367" i="1" s="1"/>
  <c r="K366" i="1"/>
  <c r="L366" i="1" s="1"/>
  <c r="K334" i="1"/>
  <c r="L334" i="1" s="1"/>
  <c r="K333" i="1"/>
  <c r="L333" i="1" s="1"/>
  <c r="K363" i="1"/>
  <c r="L363" i="1" s="1"/>
  <c r="K308" i="1"/>
  <c r="K310" i="1"/>
  <c r="L310" i="1" s="1"/>
  <c r="K332" i="1"/>
  <c r="L332" i="1" s="1"/>
  <c r="K311" i="1"/>
  <c r="L311" i="1" s="1"/>
  <c r="K309" i="1"/>
  <c r="L309" i="1" s="1"/>
  <c r="K284" i="1"/>
  <c r="L284" i="1" s="1"/>
  <c r="K307" i="1"/>
  <c r="L307" i="1" s="1"/>
  <c r="K283" i="1"/>
  <c r="L283" i="1" s="1"/>
  <c r="K285" i="1"/>
  <c r="L285" i="1" s="1"/>
  <c r="K238" i="1"/>
  <c r="L238" i="1" s="1"/>
  <c r="K282" i="1"/>
  <c r="L282" i="1" s="1"/>
  <c r="K281" i="1"/>
  <c r="L281" i="1" s="1"/>
  <c r="K237" i="1"/>
  <c r="L237" i="1" s="1"/>
  <c r="K215" i="1"/>
  <c r="L215" i="1" s="1"/>
  <c r="K217" i="1"/>
  <c r="L217" i="1" s="1"/>
  <c r="K226" i="1"/>
  <c r="L226" i="1" s="1"/>
  <c r="K234" i="1"/>
  <c r="L234" i="1" s="1"/>
  <c r="K233" i="1"/>
  <c r="L233" i="1" s="1"/>
  <c r="K216" i="1"/>
  <c r="L216" i="1" s="1"/>
  <c r="K236" i="1"/>
  <c r="L236" i="1" s="1"/>
  <c r="K225" i="1"/>
  <c r="L225" i="1" s="1"/>
  <c r="K214" i="1"/>
  <c r="L214" i="1" s="1"/>
  <c r="K227" i="1"/>
  <c r="L227" i="1" s="1"/>
  <c r="K335" i="1"/>
  <c r="L335" i="1" s="1"/>
  <c r="K337" i="1"/>
  <c r="L337" i="1" s="1"/>
  <c r="K339" i="1"/>
  <c r="L339" i="1" s="1"/>
  <c r="K341" i="1"/>
  <c r="L341" i="1" s="1"/>
  <c r="K373" i="1"/>
  <c r="L373" i="1" s="1"/>
  <c r="K375" i="1"/>
  <c r="L375" i="1" s="1"/>
  <c r="K377" i="1"/>
  <c r="L377" i="1" s="1"/>
  <c r="K403" i="1"/>
  <c r="L403" i="1" s="1"/>
  <c r="K376" i="1"/>
  <c r="L376" i="1" s="1"/>
  <c r="K342" i="1"/>
  <c r="L342" i="1" s="1"/>
  <c r="K338" i="1"/>
  <c r="L338" i="1" s="1"/>
  <c r="K365" i="1"/>
  <c r="L365" i="1" s="1"/>
  <c r="K378" i="1"/>
  <c r="L378" i="1" s="1"/>
  <c r="K374" i="1"/>
  <c r="L374" i="1" s="1"/>
  <c r="K340" i="1"/>
  <c r="L340" i="1" s="1"/>
  <c r="K336" i="1"/>
  <c r="L336" i="1" s="1"/>
  <c r="K322" i="1"/>
  <c r="L322" i="1" s="1"/>
  <c r="K324" i="1"/>
  <c r="L324" i="1" s="1"/>
  <c r="K326" i="1"/>
  <c r="L326" i="1" s="1"/>
  <c r="K328" i="1"/>
  <c r="L328" i="1" s="1"/>
  <c r="K330" i="1"/>
  <c r="L330" i="1" s="1"/>
  <c r="K362" i="1"/>
  <c r="K360" i="1"/>
  <c r="L360" i="1" s="1"/>
  <c r="K327" i="1"/>
  <c r="L327" i="1" s="1"/>
  <c r="K323" i="1"/>
  <c r="L323" i="1" s="1"/>
  <c r="K364" i="1"/>
  <c r="L364" i="1" s="1"/>
  <c r="K329" i="1"/>
  <c r="L329" i="1" s="1"/>
  <c r="K325" i="1"/>
  <c r="L325" i="1" s="1"/>
  <c r="K321" i="1"/>
  <c r="L321" i="1" s="1"/>
  <c r="K292" i="1"/>
  <c r="L292" i="1" s="1"/>
  <c r="K294" i="1"/>
  <c r="L294" i="1" s="1"/>
  <c r="K300" i="1"/>
  <c r="L300" i="1" s="1"/>
  <c r="K315" i="1"/>
  <c r="K317" i="1"/>
  <c r="L317" i="1" s="1"/>
  <c r="K295" i="1"/>
  <c r="L295" i="1" s="1"/>
  <c r="K291" i="1"/>
  <c r="L291" i="1" s="1"/>
  <c r="K316" i="1"/>
  <c r="L316" i="1" s="1"/>
  <c r="K301" i="1"/>
  <c r="L301" i="1" s="1"/>
  <c r="L293" i="1"/>
  <c r="K319" i="1"/>
  <c r="L319" i="1" s="1"/>
  <c r="K304" i="1"/>
  <c r="L304" i="1" s="1"/>
  <c r="K306" i="1"/>
  <c r="K313" i="1"/>
  <c r="L313" i="1" s="1"/>
  <c r="K287" i="1"/>
  <c r="L287" i="1" s="1"/>
  <c r="K289" i="1"/>
  <c r="L289" i="1" s="1"/>
  <c r="K288" i="1"/>
  <c r="L288" i="1" s="1"/>
  <c r="K305" i="1"/>
  <c r="L305" i="1" s="1"/>
  <c r="K312" i="1"/>
  <c r="K290" i="1"/>
  <c r="L290" i="1" s="1"/>
  <c r="K286" i="1"/>
  <c r="L286" i="1" s="1"/>
  <c r="K303" i="1"/>
  <c r="L303" i="1" s="1"/>
  <c r="K276" i="1"/>
  <c r="L276" i="1" s="1"/>
  <c r="K278" i="1"/>
  <c r="L278" i="1" s="1"/>
  <c r="K302" i="1"/>
  <c r="L302" i="1" s="1"/>
  <c r="K277" i="1"/>
  <c r="L277" i="1" s="1"/>
  <c r="K280" i="1"/>
  <c r="L280" i="1" s="1"/>
  <c r="K275" i="1"/>
  <c r="L275" i="1" s="1"/>
  <c r="K274" i="1"/>
  <c r="L274" i="1" s="1"/>
  <c r="K273" i="1"/>
  <c r="K268" i="1"/>
  <c r="L268" i="1" s="1"/>
  <c r="K270" i="1"/>
  <c r="L270" i="1" s="1"/>
  <c r="K267" i="1"/>
  <c r="L267" i="1" s="1"/>
  <c r="K269" i="1"/>
  <c r="L269" i="1" s="1"/>
  <c r="K256" i="1"/>
  <c r="L256" i="1" s="1"/>
  <c r="K258" i="1"/>
  <c r="L258" i="1" s="1"/>
  <c r="K260" i="1"/>
  <c r="L260" i="1" s="1"/>
  <c r="K262" i="1"/>
  <c r="L262" i="1" s="1"/>
  <c r="K264" i="1"/>
  <c r="L264" i="1" s="1"/>
  <c r="K266" i="1"/>
  <c r="L266" i="1" s="1"/>
  <c r="K263" i="1"/>
  <c r="L263" i="1" s="1"/>
  <c r="K255" i="1"/>
  <c r="L255" i="1" s="1"/>
  <c r="K265" i="1"/>
  <c r="L265" i="1" s="1"/>
  <c r="K261" i="1"/>
  <c r="L261" i="1" s="1"/>
  <c r="K257" i="1"/>
  <c r="L257" i="1" s="1"/>
  <c r="K254" i="1"/>
  <c r="L254" i="1" s="1"/>
  <c r="K253" i="1"/>
  <c r="L253" i="1" s="1"/>
  <c r="K248" i="1"/>
  <c r="L248" i="1" s="1"/>
  <c r="K251" i="1"/>
  <c r="L251" i="1" s="1"/>
  <c r="K252" i="1"/>
  <c r="L252" i="1" s="1"/>
  <c r="K247" i="1"/>
  <c r="L247" i="1" s="1"/>
  <c r="K249" i="1"/>
  <c r="L249" i="1" s="1"/>
  <c r="K228" i="1"/>
  <c r="L228" i="1" s="1"/>
  <c r="K230" i="1"/>
  <c r="L230" i="1" s="1"/>
  <c r="K232" i="1"/>
  <c r="L232" i="1" s="1"/>
  <c r="K242" i="1"/>
  <c r="L242" i="1" s="1"/>
  <c r="K244" i="1"/>
  <c r="L244" i="1" s="1"/>
  <c r="K246" i="1"/>
  <c r="L246" i="1" s="1"/>
  <c r="K243" i="1"/>
  <c r="L243" i="1" s="1"/>
  <c r="K231" i="1"/>
  <c r="L231" i="1" s="1"/>
  <c r="K245" i="1"/>
  <c r="L245" i="1" s="1"/>
  <c r="K239" i="1"/>
  <c r="L239" i="1" s="1"/>
  <c r="K229" i="1"/>
  <c r="L229" i="1" s="1"/>
  <c r="K3" i="1"/>
  <c r="K72" i="1"/>
  <c r="K64" i="1"/>
  <c r="K198" i="1"/>
  <c r="K222" i="1"/>
  <c r="L222" i="1" s="1"/>
  <c r="K223" i="1"/>
  <c r="L223" i="1" s="1"/>
  <c r="K65" i="1"/>
  <c r="K104" i="1"/>
  <c r="K12" i="1"/>
  <c r="K36" i="1"/>
  <c r="K97" i="1"/>
  <c r="K82" i="1"/>
  <c r="K103" i="1"/>
  <c r="K105" i="1"/>
  <c r="K101" i="1"/>
  <c r="K89" i="1"/>
  <c r="K80" i="1"/>
  <c r="K81" i="1"/>
  <c r="K50" i="1"/>
  <c r="K67" i="1"/>
  <c r="K95" i="1"/>
  <c r="K94" i="1"/>
  <c r="K88" i="1"/>
  <c r="K207" i="1"/>
  <c r="L207" i="1" s="1"/>
  <c r="K212" i="1"/>
  <c r="K220" i="1"/>
  <c r="K211" i="1"/>
  <c r="K219" i="1"/>
  <c r="K210" i="1"/>
  <c r="K221" i="1"/>
  <c r="L221" i="1" s="1"/>
  <c r="K111" i="1"/>
  <c r="K107" i="1"/>
  <c r="K99" i="1"/>
  <c r="K85" i="1"/>
  <c r="K92" i="1"/>
  <c r="K76" i="1"/>
  <c r="K74" i="1"/>
  <c r="K69" i="1"/>
  <c r="K62" i="1"/>
  <c r="K118" i="1"/>
  <c r="K129" i="1"/>
  <c r="K218" i="1"/>
  <c r="L218" i="1" s="1"/>
  <c r="K203" i="1"/>
  <c r="K194" i="1"/>
  <c r="L194" i="1" s="1"/>
  <c r="K190" i="1"/>
  <c r="L190" i="1" s="1"/>
  <c r="K180" i="1"/>
  <c r="K176" i="1"/>
  <c r="L176" i="1" s="1"/>
  <c r="K172" i="1"/>
  <c r="L172" i="1" s="1"/>
  <c r="K185" i="1"/>
  <c r="K181" i="1"/>
  <c r="L181" i="1" s="1"/>
  <c r="K113" i="1"/>
  <c r="K139" i="1"/>
  <c r="K154" i="1"/>
  <c r="K160" i="1"/>
  <c r="K150" i="1"/>
  <c r="K146" i="1"/>
  <c r="K163" i="1"/>
  <c r="L163" i="1" s="1"/>
  <c r="K142" i="1"/>
  <c r="K134" i="1"/>
  <c r="K110" i="1"/>
  <c r="K106" i="1"/>
  <c r="K98" i="1"/>
  <c r="K83" i="1"/>
  <c r="K90" i="1"/>
  <c r="K75" i="1"/>
  <c r="K73" i="1"/>
  <c r="K68" i="1"/>
  <c r="K61" i="1"/>
  <c r="K121" i="1"/>
  <c r="K128" i="1"/>
  <c r="K123" i="1"/>
  <c r="K213" i="1"/>
  <c r="L213" i="1" s="1"/>
  <c r="K202" i="1"/>
  <c r="K197" i="1"/>
  <c r="K193" i="1"/>
  <c r="K189" i="1"/>
  <c r="L189" i="1" s="1"/>
  <c r="K179" i="1"/>
  <c r="L179" i="1" s="1"/>
  <c r="K175" i="1"/>
  <c r="L175" i="1" s="1"/>
  <c r="K156" i="1"/>
  <c r="K184" i="1"/>
  <c r="K171" i="1"/>
  <c r="L171" i="1" s="1"/>
  <c r="K126" i="1"/>
  <c r="K159" i="1"/>
  <c r="K169" i="1"/>
  <c r="L169" i="1" s="1"/>
  <c r="K153" i="1"/>
  <c r="L153" i="1" s="1"/>
  <c r="K149" i="1"/>
  <c r="L149" i="1" s="1"/>
  <c r="K144" i="1"/>
  <c r="K162" i="1"/>
  <c r="K138" i="1"/>
  <c r="L138" i="1" s="1"/>
  <c r="K133" i="1"/>
  <c r="K109" i="1"/>
  <c r="K102" i="1"/>
  <c r="K87" i="1"/>
  <c r="K96" i="1"/>
  <c r="K78" i="1"/>
  <c r="K91" i="1"/>
  <c r="K71" i="1"/>
  <c r="K66" i="1"/>
  <c r="K60" i="1"/>
  <c r="K120" i="1"/>
  <c r="K127" i="1"/>
  <c r="K122" i="1"/>
  <c r="K205" i="1"/>
  <c r="K201" i="1"/>
  <c r="K196" i="1"/>
  <c r="L196" i="1" s="1"/>
  <c r="K192" i="1"/>
  <c r="L192" i="1" s="1"/>
  <c r="K167" i="1"/>
  <c r="K178" i="1"/>
  <c r="L178" i="1" s="1"/>
  <c r="K174" i="1"/>
  <c r="L174" i="1" s="1"/>
  <c r="K187" i="1"/>
  <c r="L187" i="1" s="1"/>
  <c r="K183" i="1"/>
  <c r="L183" i="1" s="1"/>
  <c r="K155" i="1"/>
  <c r="K141" i="1"/>
  <c r="K158" i="1"/>
  <c r="K168" i="1"/>
  <c r="K152" i="1"/>
  <c r="K148" i="1"/>
  <c r="K165" i="1"/>
  <c r="K161" i="1"/>
  <c r="K136" i="1"/>
  <c r="K112" i="1"/>
  <c r="K108" i="1"/>
  <c r="K100" i="1"/>
  <c r="K86" i="1"/>
  <c r="K93" i="1"/>
  <c r="K77" i="1"/>
  <c r="K84" i="1"/>
  <c r="K70" i="1"/>
  <c r="K63" i="1"/>
  <c r="K59" i="1"/>
  <c r="K119" i="1"/>
  <c r="K125" i="1"/>
  <c r="L125" i="1" s="1"/>
  <c r="K132" i="1"/>
  <c r="L132" i="1" s="1"/>
  <c r="K204" i="1"/>
  <c r="K200" i="1"/>
  <c r="L200" i="1" s="1"/>
  <c r="K195" i="1"/>
  <c r="K191" i="1"/>
  <c r="K188" i="1"/>
  <c r="K177" i="1"/>
  <c r="K173" i="1"/>
  <c r="K186" i="1"/>
  <c r="L186" i="1" s="1"/>
  <c r="K182" i="1"/>
  <c r="K114" i="1"/>
  <c r="K140" i="1"/>
  <c r="K157" i="1"/>
  <c r="K166" i="1"/>
  <c r="K151" i="1"/>
  <c r="K147" i="1"/>
  <c r="L147" i="1" s="1"/>
  <c r="K164" i="1"/>
  <c r="K143" i="1"/>
  <c r="K135" i="1"/>
  <c r="K37" i="1"/>
  <c r="K29" i="1"/>
  <c r="K57" i="1"/>
  <c r="K53" i="1"/>
  <c r="K49" i="1"/>
  <c r="K24" i="1"/>
  <c r="K47" i="1"/>
  <c r="K43" i="1"/>
  <c r="K40" i="1"/>
  <c r="K33" i="1"/>
  <c r="K28" i="1"/>
  <c r="K56" i="1"/>
  <c r="K52" i="1"/>
  <c r="K48" i="1"/>
  <c r="K10" i="1"/>
  <c r="K46" i="1"/>
  <c r="K42" i="1"/>
  <c r="K39" i="1"/>
  <c r="K32" i="1"/>
  <c r="K79" i="1"/>
  <c r="K55" i="1"/>
  <c r="K51" i="1"/>
  <c r="K26" i="1"/>
  <c r="K9" i="1"/>
  <c r="K45" i="1"/>
  <c r="K41" i="1"/>
  <c r="K38" i="1"/>
  <c r="K31" i="1"/>
  <c r="K58" i="1"/>
  <c r="K54" i="1"/>
  <c r="K35" i="1"/>
  <c r="K25" i="1"/>
  <c r="K8" i="1"/>
  <c r="K44" i="1"/>
  <c r="K15" i="1"/>
  <c r="K16" i="1"/>
  <c r="K14" i="1"/>
  <c r="K19" i="1"/>
  <c r="K17" i="1"/>
  <c r="K6" i="1"/>
  <c r="K27" i="1"/>
  <c r="K21" i="1"/>
  <c r="K7" i="1"/>
  <c r="K11" i="1"/>
  <c r="K22" i="1"/>
  <c r="K34" i="1"/>
  <c r="K13" i="1"/>
  <c r="K23" i="1"/>
  <c r="K18" i="1"/>
  <c r="K5" i="1"/>
  <c r="K4" i="1"/>
  <c r="K20" i="1"/>
  <c r="L80" i="1"/>
  <c r="L81" i="1"/>
  <c r="L82" i="1"/>
  <c r="L88" i="1"/>
  <c r="L95" i="1"/>
  <c r="L219" i="1"/>
  <c r="L220" i="1"/>
  <c r="L210" i="1"/>
  <c r="L212" i="1"/>
  <c r="L211" i="1"/>
  <c r="L133" i="1"/>
  <c r="L135" i="1"/>
  <c r="L143" i="1"/>
  <c r="L162" i="1"/>
  <c r="L164" i="1"/>
  <c r="L144" i="1"/>
  <c r="L151" i="1"/>
  <c r="L166" i="1"/>
  <c r="L157" i="1"/>
  <c r="L159" i="1"/>
  <c r="L140" i="1"/>
  <c r="L126" i="1"/>
  <c r="L114" i="1"/>
  <c r="L182" i="1"/>
  <c r="L184" i="1"/>
  <c r="L156" i="1"/>
  <c r="L173" i="1"/>
  <c r="L177" i="1"/>
  <c r="L188" i="1"/>
  <c r="L191" i="1"/>
  <c r="L193" i="1"/>
  <c r="L195" i="1"/>
  <c r="L197" i="1"/>
  <c r="L202" i="1"/>
  <c r="L204" i="1"/>
  <c r="L203" i="1"/>
  <c r="L180" i="1"/>
  <c r="L185" i="1"/>
  <c r="L113" i="1"/>
  <c r="L139" i="1"/>
  <c r="L154" i="1"/>
  <c r="L160" i="1"/>
  <c r="L150" i="1"/>
  <c r="L136" i="1"/>
  <c r="L146" i="1"/>
  <c r="L134" i="1"/>
  <c r="L205" i="1"/>
  <c r="L201" i="1"/>
  <c r="L167" i="1"/>
  <c r="L155" i="1"/>
  <c r="L141" i="1"/>
  <c r="L158" i="1"/>
  <c r="L168" i="1"/>
  <c r="L152" i="1"/>
  <c r="L165" i="1"/>
  <c r="L142" i="1"/>
  <c r="L148" i="1"/>
  <c r="L161" i="1"/>
  <c r="L123" i="1"/>
  <c r="L128" i="1"/>
  <c r="L129" i="1"/>
  <c r="L127" i="1"/>
  <c r="L122" i="1"/>
  <c r="L118" i="1"/>
  <c r="L120" i="1"/>
  <c r="L121" i="1"/>
  <c r="L119" i="1"/>
  <c r="L96" i="1"/>
  <c r="L83" i="1"/>
  <c r="L86" i="1"/>
  <c r="L100" i="1"/>
  <c r="L107" i="1"/>
  <c r="L109" i="1"/>
  <c r="L98" i="1"/>
  <c r="L112" i="1"/>
  <c r="L110" i="1"/>
  <c r="L102" i="1"/>
  <c r="L87" i="1"/>
  <c r="L106" i="1"/>
  <c r="L111" i="1"/>
  <c r="L108" i="1"/>
  <c r="L99" i="1"/>
  <c r="L85" i="1"/>
  <c r="L59" i="1"/>
  <c r="L61" i="1"/>
  <c r="L63" i="1"/>
  <c r="L66" i="1"/>
  <c r="L69" i="1"/>
  <c r="L71" i="1"/>
  <c r="L74" i="1"/>
  <c r="L91" i="1"/>
  <c r="L76" i="1"/>
  <c r="L78" i="1"/>
  <c r="L92" i="1"/>
  <c r="L94" i="1"/>
  <c r="L77" i="1"/>
  <c r="L60" i="1"/>
  <c r="L90" i="1"/>
  <c r="L84" i="1"/>
  <c r="L70" i="1"/>
  <c r="L62" i="1"/>
  <c r="L93" i="1"/>
  <c r="L75" i="1"/>
  <c r="L73" i="1"/>
  <c r="L68" i="1"/>
  <c r="L42" i="1"/>
  <c r="L10" i="1"/>
  <c r="L48" i="1"/>
  <c r="L44" i="1"/>
  <c r="L25" i="1"/>
  <c r="L35" i="1"/>
  <c r="L53" i="1"/>
  <c r="L41" i="1"/>
  <c r="L9" i="1"/>
  <c r="L26" i="1"/>
  <c r="L8" i="1"/>
  <c r="L57" i="1"/>
  <c r="L46" i="1"/>
  <c r="L55" i="1"/>
  <c r="L79" i="1"/>
  <c r="L45" i="1"/>
  <c r="L51" i="1"/>
  <c r="L54" i="1"/>
  <c r="L58" i="1"/>
  <c r="L24" i="1"/>
  <c r="L56" i="1"/>
  <c r="L47" i="1"/>
  <c r="L52" i="1"/>
  <c r="L43" i="1"/>
  <c r="L49" i="1"/>
  <c r="L39" i="1"/>
  <c r="L31" i="1"/>
  <c r="L32" i="1"/>
  <c r="L38" i="1"/>
  <c r="L28" i="1"/>
  <c r="L37" i="1"/>
  <c r="L40" i="1"/>
  <c r="L33" i="1"/>
  <c r="L29" i="1"/>
  <c r="L15" i="1"/>
  <c r="L17" i="1"/>
  <c r="L14" i="1"/>
  <c r="L19" i="1"/>
  <c r="L16" i="1"/>
  <c r="L18" i="1"/>
  <c r="L21" i="1"/>
  <c r="L23" i="1"/>
  <c r="L27" i="1"/>
  <c r="L4" i="1"/>
  <c r="L22" i="1"/>
  <c r="L20" i="1"/>
  <c r="L13" i="1"/>
  <c r="L11" i="1"/>
  <c r="L6" i="1"/>
  <c r="L34" i="1"/>
  <c r="L7" i="1"/>
  <c r="L5" i="1"/>
  <c r="L3" i="1"/>
</calcChain>
</file>

<file path=xl/sharedStrings.xml><?xml version="1.0" encoding="utf-8"?>
<sst xmlns="http://schemas.openxmlformats.org/spreadsheetml/2006/main" count="13919" uniqueCount="1972">
  <si>
    <t>Fecha  hoy</t>
  </si>
  <si>
    <t>CODIGO DANE DEPARTAMENTO</t>
  </si>
  <si>
    <t>CODIGO DANE MUNICIPIO</t>
  </si>
  <si>
    <t>TIPO DE ASENTAMIENTO</t>
  </si>
  <si>
    <t>RADICADO RECIBIDO</t>
  </si>
  <si>
    <t>FECHA RADICACION</t>
  </si>
  <si>
    <t>TIPO DE TRAMITE PQR</t>
  </si>
  <si>
    <t>ASIGNADO</t>
  </si>
  <si>
    <t>RESPONDIDO?</t>
  </si>
  <si>
    <t>DIAS DE PLAZO</t>
  </si>
  <si>
    <t>VENCIMIENTO</t>
  </si>
  <si>
    <t>DIAS POR VENCER (STATUS)</t>
  </si>
  <si>
    <t xml:space="preserve">TIPO DE TRAMITE </t>
  </si>
  <si>
    <t xml:space="preserve">CAUSAL </t>
  </si>
  <si>
    <t>DETALLE DE LA CAUSAL</t>
  </si>
  <si>
    <t>NUMERO DE CUENTA</t>
  </si>
  <si>
    <t>NUMERO DE IDENTIFICACIOR DE LA FACTURA</t>
  </si>
  <si>
    <t>TIPO DE RESPUESTA</t>
  </si>
  <si>
    <t>FECHA RESPUESTA</t>
  </si>
  <si>
    <t>RADICADO RESPUESTA</t>
  </si>
  <si>
    <t>FECHA DE NOTIFICACION O DE EJECUCION</t>
  </si>
  <si>
    <t>TIPO DE NOTIFICACION</t>
  </si>
  <si>
    <t>FECHA TRASLADO A SSPD</t>
  </si>
  <si>
    <t>RESOLUCION SSPD</t>
  </si>
  <si>
    <t>USO</t>
  </si>
  <si>
    <t>CATEGORIA</t>
  </si>
  <si>
    <t>CICLO</t>
  </si>
  <si>
    <t>CONCEPTO</t>
  </si>
  <si>
    <t>FECHA DE EVIO DE LA NOVEDAD</t>
  </si>
  <si>
    <t>PETICIONARIO/REMITE DOCUMENTO/</t>
  </si>
  <si>
    <t xml:space="preserve">OBSERVACIONES </t>
  </si>
  <si>
    <t>001</t>
  </si>
  <si>
    <t>000</t>
  </si>
  <si>
    <t>JORGE HERNANDEZ</t>
  </si>
  <si>
    <t>=Q:AB</t>
  </si>
  <si>
    <t>LILIANA GUERRERO</t>
  </si>
  <si>
    <t>SOLICITUD DE INFORMACION</t>
  </si>
  <si>
    <t>CLASE DE USO INCORRECTO</t>
  </si>
  <si>
    <t>OTROS- SOLICITUD PODA DE ARBOLES</t>
  </si>
  <si>
    <t>OTROS-SOLICITUD PODA DE ARBOLES</t>
  </si>
  <si>
    <t>OTROS- CULTURA CIUDADANA</t>
  </si>
  <si>
    <t>OTROS-SOLICITUD JORNADA DE ASEO</t>
  </si>
  <si>
    <t>DESCUENTO POR PREDIO DESOCUPADO</t>
  </si>
  <si>
    <t>INTERRUPCIONES EN LA PRESTACION DEL SERVICIO -BARRIDO</t>
  </si>
  <si>
    <t>YENNY GRANADOS</t>
  </si>
  <si>
    <t>JHON JAMER RUIZ CHONA</t>
  </si>
  <si>
    <t>OLGA SIERRA</t>
  </si>
  <si>
    <t>PQR-EMAIL-06-430</t>
  </si>
  <si>
    <t>PQR-EMAIL-06-431</t>
  </si>
  <si>
    <t>PQR-EMAIL-06-432</t>
  </si>
  <si>
    <t>PQR-EMAIL-06-433</t>
  </si>
  <si>
    <t>PQR-EMAIL-06-434</t>
  </si>
  <si>
    <t>PQR-EMAIL-06-435</t>
  </si>
  <si>
    <t>PQR-EMAIL-06-436</t>
  </si>
  <si>
    <t>PQR-EMAIL-06-437</t>
  </si>
  <si>
    <t>PQR-EMAIL-06-438</t>
  </si>
  <si>
    <t>PQR-EMAIL-06-439</t>
  </si>
  <si>
    <t>PQR-EMAIL-06-440</t>
  </si>
  <si>
    <t>PQR-EMAIL-06-441</t>
  </si>
  <si>
    <t>PQR-EMAIL-06-442</t>
  </si>
  <si>
    <t>PQR-EMAIL-06-443</t>
  </si>
  <si>
    <t>PQR-EMAIL-06-444</t>
  </si>
  <si>
    <t>PQR-EMAIL-06-445</t>
  </si>
  <si>
    <t>PQR-EMAIL-06-446</t>
  </si>
  <si>
    <t>PQR-EMAIL-06-447</t>
  </si>
  <si>
    <t>PQR-EMAIL-06-448</t>
  </si>
  <si>
    <t>PQR-EMAIL-06-449</t>
  </si>
  <si>
    <t>PQR-EMAIL-06-450</t>
  </si>
  <si>
    <t>PQR-EMAIL-06-451</t>
  </si>
  <si>
    <t>PQR-EMAIL-06-452</t>
  </si>
  <si>
    <t>PQR-EMAIL-06-453</t>
  </si>
  <si>
    <t>PQR-EMAIL-06-454</t>
  </si>
  <si>
    <t>PQR-EMAIL-06-455</t>
  </si>
  <si>
    <t>PQR-EMAIL-06-456</t>
  </si>
  <si>
    <t>PQR-EMAIL-06-457</t>
  </si>
  <si>
    <t>PQR-EMAIL-06-458</t>
  </si>
  <si>
    <t>PQR-EMAIL-06-459</t>
  </si>
  <si>
    <t>REYNALDO LOPEZ RODRIGUEZ</t>
  </si>
  <si>
    <t>MANUEL PARADA</t>
  </si>
  <si>
    <t>JUAN CARLOS GONZALEZ</t>
  </si>
  <si>
    <t>JESICA ESTUPIÑAN</t>
  </si>
  <si>
    <t>TERMINACION DEL CONTRATO</t>
  </si>
  <si>
    <t>CLAUDIA LILIANA CARVAJAL</t>
  </si>
  <si>
    <t>AURA ROSA VARGAS</t>
  </si>
  <si>
    <t>PEDRO PABLO MEDINA CACERES-TRASLADADO AMB SA ESP</t>
  </si>
  <si>
    <t>CARLOS PERALTA ORDUZ</t>
  </si>
  <si>
    <t>MARTHA STELLA PRADA OLARTE</t>
  </si>
  <si>
    <t>CARLOS CALDERON-TRASLADADA POR AMB SA ESP</t>
  </si>
  <si>
    <t>RUBEN DARIO VARGAS-TRASLADADO POR AMB SA ESP</t>
  </si>
  <si>
    <t>KAREN MUÑOZ-TRASLADADO POR AMB SA ESP</t>
  </si>
  <si>
    <t>FELIX MAURICIO CONTRERAS-TRASLADADO POR AMB SA ESP</t>
  </si>
  <si>
    <t>OTROS-JORNADA DE RECOLECCION DE INSERVIBLES</t>
  </si>
  <si>
    <t>DIANA AGUILERA</t>
  </si>
  <si>
    <t>DEYSY PEÑALOZA</t>
  </si>
  <si>
    <t>OTROS- SOLICITUD CAMBIO DE HORARIO DE RECOLECCION</t>
  </si>
  <si>
    <t>LILIANA MONRROY</t>
  </si>
  <si>
    <t>JAIRO LONDOÑO CADAVID</t>
  </si>
  <si>
    <t>HOTEL HANTON BY HILTON</t>
  </si>
  <si>
    <t>OTROS-SOLICITUD PODA DE ARBOLE Y DURANTAS</t>
  </si>
  <si>
    <t>NANCY CALDERON</t>
  </si>
  <si>
    <t>YESID GARCIA AGREDO</t>
  </si>
  <si>
    <t>NELCY PATRICIA LOPEZ MENDEZ</t>
  </si>
  <si>
    <t>FERNANDO SERRANO</t>
  </si>
  <si>
    <t>CAMILO ENRRIQUE LONDOÑO</t>
  </si>
  <si>
    <t>ROSA HELENA NAVARRO MARTINEZ</t>
  </si>
  <si>
    <t>NANCY CASTELLANOS ARIAS-REMITIDO POR AMB SA ESP</t>
  </si>
  <si>
    <t>RECURSO DE REPOSICION Y EN SUBSIDIO DE APELACION</t>
  </si>
  <si>
    <t>JHON JAIRO SILVA BARCENAS</t>
  </si>
  <si>
    <t>PQR-EMAIL-06-460</t>
  </si>
  <si>
    <t>PQR-EMAIL-06-461</t>
  </si>
  <si>
    <t>PQR-EMAIL-06-462</t>
  </si>
  <si>
    <t>PQR-EMAIL-06-463</t>
  </si>
  <si>
    <t>PQR-EMAIL-06-464</t>
  </si>
  <si>
    <t>NELSON CAVAJAL PADILLA-TRASLADADA POR LIMPIEZA URBANA</t>
  </si>
  <si>
    <t>JESICA GUTIERREZ</t>
  </si>
  <si>
    <t>CDMB-JOSE MANUEL HOYOS BENJUMEA</t>
  </si>
  <si>
    <t>OTROS-PUNTO DE CONTAMINACION</t>
  </si>
  <si>
    <t>HERNANDO ARMANDO MEDINA</t>
  </si>
  <si>
    <t>WEB 20206192</t>
  </si>
  <si>
    <t>DANNY RIVERA MORENO</t>
  </si>
  <si>
    <t>WEB 20206193</t>
  </si>
  <si>
    <t>YUZLEYMY JAIMES ARANGO</t>
  </si>
  <si>
    <t>WEB 20206194</t>
  </si>
  <si>
    <t>ORLANDO MANTILLA GARCIA</t>
  </si>
  <si>
    <t>ALVARO CARDOZO CORREA</t>
  </si>
  <si>
    <t>WEB 20206195</t>
  </si>
  <si>
    <t>WEB 20206198</t>
  </si>
  <si>
    <t>LUIS ALBERTO SUAREZ</t>
  </si>
  <si>
    <t>WEB 20206199</t>
  </si>
  <si>
    <t>WEB 20206200</t>
  </si>
  <si>
    <t>OMAR SUAREZ SUAREZ</t>
  </si>
  <si>
    <t>WEB 20206201</t>
  </si>
  <si>
    <t>SANDRA YANETH FLOREZ SUAREZ</t>
  </si>
  <si>
    <t>PQR-EMAIL-06-465</t>
  </si>
  <si>
    <t>PQR-EMAIL-06-466</t>
  </si>
  <si>
    <t>PQR-EMAIL-06-468</t>
  </si>
  <si>
    <t>PQR-EMAIL-06-469</t>
  </si>
  <si>
    <t>PQR-EMAIL-06-470</t>
  </si>
  <si>
    <t>PQR-EMAIL-06-471</t>
  </si>
  <si>
    <t>PQR-EMAIL-06-472</t>
  </si>
  <si>
    <t>PQR-EMAIL-06-473</t>
  </si>
  <si>
    <t>PQR-EMAIL-06-474</t>
  </si>
  <si>
    <t>PQR-EMAIL-06-475</t>
  </si>
  <si>
    <t>PQR-EMAIL-06-476</t>
  </si>
  <si>
    <t>PQR-EMAIL-06-477</t>
  </si>
  <si>
    <t>PQR-EMAIL-06-478</t>
  </si>
  <si>
    <t>PQR-EMAIL-06-479</t>
  </si>
  <si>
    <t>PQR-EMAIL-06-480</t>
  </si>
  <si>
    <t>LUCIO DIZ AYALA</t>
  </si>
  <si>
    <t>E2020001679</t>
  </si>
  <si>
    <t>REQUERIMIENTO SSPD -CASO CANELOS</t>
  </si>
  <si>
    <t>YULIETH</t>
  </si>
  <si>
    <t>E2020001681</t>
  </si>
  <si>
    <t>REQUERIMIENTO DE INFORMACION SSPD- AVERIGUACION PRELIMINAR</t>
  </si>
  <si>
    <t>TARIFA INCORRECTA</t>
  </si>
  <si>
    <t>JOHANNNA MACIAS ALRACON</t>
  </si>
  <si>
    <t xml:space="preserve">SSPD-SUPERINTENCIA DELEGADA ACUEDUCTO ALCANTARILLADO ASEO </t>
  </si>
  <si>
    <t xml:space="preserve">SSPD-DIRECCION GENERAL </t>
  </si>
  <si>
    <t>QUEJA ADMINISTRATIVA</t>
  </si>
  <si>
    <t>NELLY PATRICIA MAYORGA</t>
  </si>
  <si>
    <t>CAROLINA AMADO SERRANO</t>
  </si>
  <si>
    <t>JOSE LUIS ACOSTA MIRANDA</t>
  </si>
  <si>
    <t>ERIKA TATIANA TAVERA -VENTAS MUNDO JOVEN</t>
  </si>
  <si>
    <t>OTROS-SOLICITUD PODA DE ARBOL</t>
  </si>
  <si>
    <t>OSCAR JAVIER PAEZ FLOREZ</t>
  </si>
  <si>
    <t>INCONFORMIDAD CON LA MEDICION DEL CONSUMO FACTURADO</t>
  </si>
  <si>
    <t>LEIDY YURLEY MARTINEZ</t>
  </si>
  <si>
    <t>GLORIA ACERO</t>
  </si>
  <si>
    <t>JUAN CARLOS GONZALEZ PUYANA</t>
  </si>
  <si>
    <t>AGUSTINA ARIAS</t>
  </si>
  <si>
    <t>NELSON RAFAEL TRILLOS PALLARES</t>
  </si>
  <si>
    <t>SONIA OFELIA CACERES-TRASLADADO POR LIMPIEZA URBANA</t>
  </si>
  <si>
    <t>JANETH FARIDE HERNANDEZ</t>
  </si>
  <si>
    <t>PQR-EMAIL-06-482</t>
  </si>
  <si>
    <t>PQR-EMAIL-06-483</t>
  </si>
  <si>
    <t>PQR-EMAIL-06-484</t>
  </si>
  <si>
    <t>PQR-EMAIL-06-485</t>
  </si>
  <si>
    <t>PQR-EMAIL-06-486</t>
  </si>
  <si>
    <t>PQR-EMAIL-06-487</t>
  </si>
  <si>
    <t>PQR-EMAIL-06-488</t>
  </si>
  <si>
    <t>PQR-EMAIL-06-489</t>
  </si>
  <si>
    <t>PQR-EMAIL-06-490</t>
  </si>
  <si>
    <t>NELSON MORALES HUERTAS -TRASLADADA POR AMB SA ESP</t>
  </si>
  <si>
    <t>RECURSO DE REPOSICION</t>
  </si>
  <si>
    <t>NIKOL ESCOBAR</t>
  </si>
  <si>
    <t>OTROS- SOLICITUD REACTIVACION SERVICIO RECOLECCION</t>
  </si>
  <si>
    <t>SERGIO CACERES</t>
  </si>
  <si>
    <t>LESLY LOZANO CHAPARRO</t>
  </si>
  <si>
    <t>LUIS FERNANDO VEGA NEIRA</t>
  </si>
  <si>
    <t>GLADYS ARENAS</t>
  </si>
  <si>
    <t>RICARDO CORREA ALARCON</t>
  </si>
  <si>
    <t>EDWING ALEXANDER RIOS PEÑA</t>
  </si>
  <si>
    <t>WEB 20206202</t>
  </si>
  <si>
    <t>ALIRIO DIETTES GUEVARA</t>
  </si>
  <si>
    <t>WEB 20206203</t>
  </si>
  <si>
    <t>WEB 20206204</t>
  </si>
  <si>
    <t>HECTOR CALA CELIS</t>
  </si>
  <si>
    <t>ESPERANZA ANGULO</t>
  </si>
  <si>
    <t>WEB 20206205</t>
  </si>
  <si>
    <t>WEB 20206206</t>
  </si>
  <si>
    <t>MARIA OLGA CACERES</t>
  </si>
  <si>
    <t>WEB 20206207</t>
  </si>
  <si>
    <t>OTROS- SOLICITUD CORTE DE CESPED</t>
  </si>
  <si>
    <t>MARTHA LEONOR PLATA</t>
  </si>
  <si>
    <t>WEB 20206208</t>
  </si>
  <si>
    <t>GLADYS GELVEZ PEREZ</t>
  </si>
  <si>
    <t>SI</t>
  </si>
  <si>
    <t>F</t>
  </si>
  <si>
    <t>114</t>
  </si>
  <si>
    <t>072304</t>
  </si>
  <si>
    <t>N</t>
  </si>
  <si>
    <t>3100-2020-06-1626</t>
  </si>
  <si>
    <t>076845</t>
  </si>
  <si>
    <t>3100-2020-06-1635</t>
  </si>
  <si>
    <t>219793</t>
  </si>
  <si>
    <t>3100-2020-06-1624</t>
  </si>
  <si>
    <t>023178</t>
  </si>
  <si>
    <t>3100-2020-06-1620</t>
  </si>
  <si>
    <t>262026</t>
  </si>
  <si>
    <t>3100-2020-06-1619</t>
  </si>
  <si>
    <t>033274</t>
  </si>
  <si>
    <t>3100-2020-06-1621</t>
  </si>
  <si>
    <t>059066</t>
  </si>
  <si>
    <t>3100-2020-06-617</t>
  </si>
  <si>
    <t>3100-2020-06-1623</t>
  </si>
  <si>
    <t>081348</t>
  </si>
  <si>
    <t>3100-2020-06-1634</t>
  </si>
  <si>
    <t>045675</t>
  </si>
  <si>
    <t>3100-2020-06-1627</t>
  </si>
  <si>
    <t>3100-2020-06-1603</t>
  </si>
  <si>
    <t>ESTA EN COMERCIAL PEQUEÑO PRODUCTOR, PASAR A RESIDENCIAL ESTRATO 2</t>
  </si>
  <si>
    <t>JUNIO</t>
  </si>
  <si>
    <t>025273</t>
  </si>
  <si>
    <t>3100-2020-06-1616</t>
  </si>
  <si>
    <t>038575</t>
  </si>
  <si>
    <t>3100-2020-06-1631</t>
  </si>
  <si>
    <t>079237</t>
  </si>
  <si>
    <t>3100-2020-06-1628</t>
  </si>
  <si>
    <t>3100-2020-06-1615</t>
  </si>
  <si>
    <t>3100-2020-06-1611</t>
  </si>
  <si>
    <t>PQR-EMAIL-06-491</t>
  </si>
  <si>
    <t>PQR-EMAIL-06-492</t>
  </si>
  <si>
    <t>PQR-EMAIL-06-493</t>
  </si>
  <si>
    <t>PQR-EMAIL-06-494</t>
  </si>
  <si>
    <t>PQR-EMAIL-06-495</t>
  </si>
  <si>
    <t>PQR-EMAIL-06-496</t>
  </si>
  <si>
    <t>PQR-EMAIL-06-497</t>
  </si>
  <si>
    <t>PQR-EMAIL-06-498</t>
  </si>
  <si>
    <t>PQR-EMAIL-06-499</t>
  </si>
  <si>
    <t>PQR-EMAIL-06-500</t>
  </si>
  <si>
    <t>PQR-EMAIL-06-501</t>
  </si>
  <si>
    <t>PQR-EMAIL-06-502</t>
  </si>
  <si>
    <t>PQR-EMAIL-06-503</t>
  </si>
  <si>
    <t>PQR-EMAIL-06-504</t>
  </si>
  <si>
    <t>PQR-EMAIL-06-505</t>
  </si>
  <si>
    <t>PQR-EMAIL-06-506</t>
  </si>
  <si>
    <t>PQR-EMAIL-06-507</t>
  </si>
  <si>
    <t>PQR-EMAIL-06-508</t>
  </si>
  <si>
    <t>PQR-EMAIL-06-509</t>
  </si>
  <si>
    <t>PQR-EMAIL-06-510</t>
  </si>
  <si>
    <t>PQR-EMAIL-06-511</t>
  </si>
  <si>
    <t>PQR-EMAIL-06-512</t>
  </si>
  <si>
    <t>PQR-EMAIL-06-513</t>
  </si>
  <si>
    <t>PQR-EMAIL-06-514</t>
  </si>
  <si>
    <t>PQR-EMAIL-06-515</t>
  </si>
  <si>
    <t>PQR-EMAIL-06-516</t>
  </si>
  <si>
    <t>PQR-EMAIL-06-517</t>
  </si>
  <si>
    <t>PQR-EMAIL-06-518</t>
  </si>
  <si>
    <t>PQR-EMAIL-06-519</t>
  </si>
  <si>
    <t>PQR-EMAIL-06-520</t>
  </si>
  <si>
    <t>PQR-EMAIL-06-521</t>
  </si>
  <si>
    <t>PQR-EMAIL-06-522</t>
  </si>
  <si>
    <t>PQR-EMAIL-06-523</t>
  </si>
  <si>
    <t>PQR-EMAIL-06-524</t>
  </si>
  <si>
    <t>PQR-EMAIL-06-525</t>
  </si>
  <si>
    <t>PQR-EMAIL-06-526</t>
  </si>
  <si>
    <t>PQR-EMAIL-06-527</t>
  </si>
  <si>
    <t>PQR-EMAIL-06-528</t>
  </si>
  <si>
    <t>PQR-EMAIL-06-529</t>
  </si>
  <si>
    <t>PQR-EMAIL-06-530</t>
  </si>
  <si>
    <t>PQR-EMAIL-06-531</t>
  </si>
  <si>
    <t>PQR-EMAIL-06-532</t>
  </si>
  <si>
    <t>PQR-EMAIL-06-533</t>
  </si>
  <si>
    <t>PQR-EMAIL-06-534</t>
  </si>
  <si>
    <t>PQR-EMAIL-06-535</t>
  </si>
  <si>
    <t>PQR-EMAIL-06-536</t>
  </si>
  <si>
    <t>PQR-EMAIL-06-537</t>
  </si>
  <si>
    <t>PQR-EMAIL-06-538</t>
  </si>
  <si>
    <t>PQR-EMAIL-06-539</t>
  </si>
  <si>
    <t>PQR-EMAIL-06-540</t>
  </si>
  <si>
    <t>PQR-EMAIL-06-541</t>
  </si>
  <si>
    <t>PQR-EMAIL-06-542</t>
  </si>
  <si>
    <t>PQR-EMAIL-06-543</t>
  </si>
  <si>
    <t>PQR-EMAIL-06-545</t>
  </si>
  <si>
    <t>PQR-EMAIL-06-546</t>
  </si>
  <si>
    <t>PQR-EMAIL-06-547</t>
  </si>
  <si>
    <t>PQR-EMAIL-06-548</t>
  </si>
  <si>
    <t>PQR-EMAIL-06-549</t>
  </si>
  <si>
    <t>PQR-EMAIL-06-550</t>
  </si>
  <si>
    <t xml:space="preserve">SSPD-TRASLADO POR COMPETENCIA DE MANUEL ANDRES PEREZ CASTRO   [20208400195091] </t>
  </si>
  <si>
    <t>MANUEL PEREZ CASTRO -TRASLADADA POR SSPD</t>
  </si>
  <si>
    <t>COBRO MULTIPLE Y/O ACUMULADO</t>
  </si>
  <si>
    <t>MARTHA MORENO QUIJANO-TRASLADADA POR SSPD</t>
  </si>
  <si>
    <t>CLARA BERMUDEZ</t>
  </si>
  <si>
    <t>LUIS BERMUDEZ</t>
  </si>
  <si>
    <t>GABRIEL RUIZ</t>
  </si>
  <si>
    <t>ANA BENILDA CACERES</t>
  </si>
  <si>
    <t>LUZ YANETH CRISTANCHO ESPINOZA</t>
  </si>
  <si>
    <t>ALBA LIZETH BALLESTEROS CASTELLANOS</t>
  </si>
  <si>
    <t>ALIRIO RIVERO</t>
  </si>
  <si>
    <t>ALEJANDRA SANTAMARIA</t>
  </si>
  <si>
    <t>DIANA FERNANDA LACHE</t>
  </si>
  <si>
    <t>GLORIA GOMEZ</t>
  </si>
  <si>
    <t>RUTH GUTIERREZ</t>
  </si>
  <si>
    <t>OTROS-SOLICITUD CANECAS</t>
  </si>
  <si>
    <t>LUZ STELLA MENDEZ</t>
  </si>
  <si>
    <t>MAGALY SANDOVAL</t>
  </si>
  <si>
    <t>OTROS-SOLICITUD CONTENENDORES</t>
  </si>
  <si>
    <t>LUIS HERVIN RODRIGUEZ</t>
  </si>
  <si>
    <t>MARIA STELLA CACERES ORDUZ</t>
  </si>
  <si>
    <t>CLAUDIA QUEVEDO URIBE</t>
  </si>
  <si>
    <t>EDINSON OJEDA</t>
  </si>
  <si>
    <t>CONTABILIDAD SARCA INENIERIA</t>
  </si>
  <si>
    <t>CARLOS ALBERTO SUAREZ</t>
  </si>
  <si>
    <t>MARIA HELENA GUALDRON</t>
  </si>
  <si>
    <t>MARIA LEAL RAMIREZ</t>
  </si>
  <si>
    <t>GLADYS MILENA RINCON</t>
  </si>
  <si>
    <t>LUZ HELENA GUEVARA</t>
  </si>
  <si>
    <t>PETICION INCOMPLETA</t>
  </si>
  <si>
    <t>GLORIA A DE CALA</t>
  </si>
  <si>
    <t>CATALINA RIOS</t>
  </si>
  <si>
    <t>PEDRO ANTONIO QUINTERO TARAZONA</t>
  </si>
  <si>
    <t>LAURA ANDREA PINILLA ACERO</t>
  </si>
  <si>
    <t>OTROS- RECOLECCION ESCOMBROS</t>
  </si>
  <si>
    <t>MARIA AMPARO ARIZA</t>
  </si>
  <si>
    <t>JUAN SEBASTIAN LEAL HERRERA</t>
  </si>
  <si>
    <t>MILLY PRIETO LARA</t>
  </si>
  <si>
    <t>OTROS-SOLIICTUD LIMPIEZA</t>
  </si>
  <si>
    <t>NYDIAN SLENDY MANTILLA DAZA</t>
  </si>
  <si>
    <t>PROYECTOS Y CONSTRUCCIONES SA</t>
  </si>
  <si>
    <t>MARTIN ELIAS DAZA CARDONA</t>
  </si>
  <si>
    <t>MARIA CRISTINA RANGEL</t>
  </si>
  <si>
    <t>VARIACIONES EN LA PRESTACION DEL SERVICIO-RECOLECCION</t>
  </si>
  <si>
    <t>SONIA PATRICIA PALOMINO FORERO</t>
  </si>
  <si>
    <t xml:space="preserve">OTROS-SOLIICTUD CERTIFICACION  COBERTURA PARA PRESTACION </t>
  </si>
  <si>
    <t>EDITH MARIA LAGUADO</t>
  </si>
  <si>
    <t>FERNELY RENGIFO</t>
  </si>
  <si>
    <t>CLAUDIA MARIA BERNAL</t>
  </si>
  <si>
    <t>SARA LILIANA AYALA</t>
  </si>
  <si>
    <t>JAIRO DE JESUS LONDOÑO -TRASLADADA POR LIMPIEZA URBANA</t>
  </si>
  <si>
    <t>JOSE LUIS RANGEL</t>
  </si>
  <si>
    <t>JOSE HIGUERA</t>
  </si>
  <si>
    <t>MELBA MARIN</t>
  </si>
  <si>
    <t>ANGELICA FANDIÑO</t>
  </si>
  <si>
    <t>GEDWIN SAN MIGUEL</t>
  </si>
  <si>
    <t>ESPERANZA GAMBOA</t>
  </si>
  <si>
    <t>LUDY LILIANA ORDUZ</t>
  </si>
  <si>
    <t>ZORAIDA ZARATE HERNANDEZ</t>
  </si>
  <si>
    <t>OTROS-SOLICITUD LIMPIEZA Y CORTE DE CESPED</t>
  </si>
  <si>
    <t>CARLOS ALBERTO ARDILA</t>
  </si>
  <si>
    <t>OTROS-SOLICITUD CONTENEDOR</t>
  </si>
  <si>
    <t>CLAUDIA PATRICIA PARRA</t>
  </si>
  <si>
    <t>FELIX MAURICIO CONTRERAS</t>
  </si>
  <si>
    <t>PATRICIA TORO</t>
  </si>
  <si>
    <t>OLGA SERRANO DE URIBE</t>
  </si>
  <si>
    <t xml:space="preserve">DIANA MARCELA AGUILAR </t>
  </si>
  <si>
    <t>PQR-EMAIL-06-551</t>
  </si>
  <si>
    <t>SANTIAGO GOMEZ MALDONADO</t>
  </si>
  <si>
    <t>WEB 20206218</t>
  </si>
  <si>
    <t>DIANA MARIA SANTOS REY</t>
  </si>
  <si>
    <t>WEB 20206217</t>
  </si>
  <si>
    <t>DESCUENTO POR PREDIO DESOCUPADO-REITERATIVO</t>
  </si>
  <si>
    <t>WEB 20206216</t>
  </si>
  <si>
    <t>ESMERITA TORRES ACOSTA</t>
  </si>
  <si>
    <t>WEB 20206215</t>
  </si>
  <si>
    <t>WEB 20206214</t>
  </si>
  <si>
    <t>HILARIO AMAYA</t>
  </si>
  <si>
    <t>WEB 20206213</t>
  </si>
  <si>
    <t>HANNER JAIR GONZALEZ</t>
  </si>
  <si>
    <t>WEB 20206212</t>
  </si>
  <si>
    <t>TRANSESPECIALES SA</t>
  </si>
  <si>
    <t>WEB 20206211</t>
  </si>
  <si>
    <t>OTROS-SOLICITUD DE CONTENEDORES</t>
  </si>
  <si>
    <t>DEISY JOHANA NIETO</t>
  </si>
  <si>
    <t>WEB 20206210</t>
  </si>
  <si>
    <t>CECILIA RONDON CASTILLO</t>
  </si>
  <si>
    <t>WEB 20206209</t>
  </si>
  <si>
    <t>PAOLA ARIZA</t>
  </si>
  <si>
    <t>WEB 20206219</t>
  </si>
  <si>
    <t>WEB 20206220</t>
  </si>
  <si>
    <t>NELSON PLATA GALVIS</t>
  </si>
  <si>
    <t>WEB 20206221</t>
  </si>
  <si>
    <t>SOLICITUD DE INFORMACION-REITERATIVA</t>
  </si>
  <si>
    <t>WEB 20206222</t>
  </si>
  <si>
    <t xml:space="preserve">OTROS-SERVICIO ESPECIAL  DE RECOLECCION </t>
  </si>
  <si>
    <t>ALFONSO SIZA MELENDEZ</t>
  </si>
  <si>
    <t>WEB 20206223</t>
  </si>
  <si>
    <t>SILVINA RIOS CAMPOS</t>
  </si>
  <si>
    <t>WEB 20206224</t>
  </si>
  <si>
    <t>DESCUENTO POR PREDIO DESOCUPADO REITERATIVO</t>
  </si>
  <si>
    <t>WEB 20206225</t>
  </si>
  <si>
    <t>EDIFICIO ALTO ANGEL</t>
  </si>
  <si>
    <t>WEB 20206226</t>
  </si>
  <si>
    <t>MIRYAM YOLANDA RAMIREZ</t>
  </si>
  <si>
    <t>WEB 20206227</t>
  </si>
  <si>
    <t>CESAR AUGUSTO GOMEZ PLATA</t>
  </si>
  <si>
    <t>COMERCIAL</t>
  </si>
  <si>
    <t>Q</t>
  </si>
  <si>
    <t>0000</t>
  </si>
  <si>
    <t>3100-2020-06-1622</t>
  </si>
  <si>
    <t>BARRIO ESPERANZA UNO- DANNY RIVERA MORENO</t>
  </si>
  <si>
    <t>3100-2020-06-1618</t>
  </si>
  <si>
    <t>LOS INDIVIDUOS SERAN INTERVENIDOS POR LA EMAB</t>
  </si>
  <si>
    <t>P</t>
  </si>
  <si>
    <t>3100-2020-06-1745</t>
  </si>
  <si>
    <t>3100-2020-06-1748</t>
  </si>
  <si>
    <t>PQR-EMAIL-06-552</t>
  </si>
  <si>
    <t>PQR-EMAIL-06-553</t>
  </si>
  <si>
    <t>PQR-EMAIL-06-554</t>
  </si>
  <si>
    <t>PQR-EMAIL-06-555</t>
  </si>
  <si>
    <t>PQR-EMAIL-06-556</t>
  </si>
  <si>
    <t>PQR-EMAIL-06-557</t>
  </si>
  <si>
    <t>PQR-EMAIL-06-558</t>
  </si>
  <si>
    <t>PQR-EMAIL-06-559</t>
  </si>
  <si>
    <t>PQR-EMAIL-06-560</t>
  </si>
  <si>
    <t>PQR-EMAIL-06-561</t>
  </si>
  <si>
    <t>PQR-EMAIL-06-562</t>
  </si>
  <si>
    <t>PQR-EMAIL-06-563</t>
  </si>
  <si>
    <t>PQR-EMAIL-06-564</t>
  </si>
  <si>
    <t>PQR-EMAIL-06-565</t>
  </si>
  <si>
    <t>PQR-EMAIL-06-566</t>
  </si>
  <si>
    <t>PQR-EMAIL-06-567</t>
  </si>
  <si>
    <t>PQR-EMAIL-06-568</t>
  </si>
  <si>
    <t>PQR-EMAIL-06-569</t>
  </si>
  <si>
    <t>PQR-EMAIL-06-570</t>
  </si>
  <si>
    <t>PQR-EMAIL-06-571</t>
  </si>
  <si>
    <t>PQR-EMAIL-06-572</t>
  </si>
  <si>
    <t>PQR-EMAIL-06-573</t>
  </si>
  <si>
    <t>PQR-EMAIL-06-574</t>
  </si>
  <si>
    <t>PQR-EMAIL-06-575</t>
  </si>
  <si>
    <t>PQR-EMAIL-06-576</t>
  </si>
  <si>
    <t>PQR-EMAIL-06-577</t>
  </si>
  <si>
    <t>PQR-EMAIL-06-578</t>
  </si>
  <si>
    <t>PQR-EMAIL-06-579</t>
  </si>
  <si>
    <t>PQR-EMAIL-06-580</t>
  </si>
  <si>
    <t>PQR-EMAIL-06-581</t>
  </si>
  <si>
    <t>PQR-EMAIL-06-582</t>
  </si>
  <si>
    <t>PQR-EMAIL-06-583</t>
  </si>
  <si>
    <t>PQR-EMAIL-06-584</t>
  </si>
  <si>
    <t>PQR-EMAIL-06-585</t>
  </si>
  <si>
    <t>PQR-EMAIL-06-586</t>
  </si>
  <si>
    <t>PQR-EMAIL-06-587</t>
  </si>
  <si>
    <t>PQR-EMAIL-06-588</t>
  </si>
  <si>
    <t>DEISY PEÑALOZA</t>
  </si>
  <si>
    <t>JAIME WALTER MUÑOZ</t>
  </si>
  <si>
    <t>MARY JAIME DE REY NAVAS</t>
  </si>
  <si>
    <t>JORGE ENRIQUE RODRIGUEZ GIL</t>
  </si>
  <si>
    <t>JORGE ELIECER OSTOS FIGUEROA</t>
  </si>
  <si>
    <t>JOSE OLAYA CAMARGO</t>
  </si>
  <si>
    <t>OSCAR MAURICIO SOTO VEGA</t>
  </si>
  <si>
    <t>RODRIGO BUTRICA RUIZ</t>
  </si>
  <si>
    <t>OTROS- SOLICITUD DE CANECAS</t>
  </si>
  <si>
    <t>KELLY MILENA RANGEL MARIN</t>
  </si>
  <si>
    <t>MYRIAM ROJAS DUARTE</t>
  </si>
  <si>
    <t>YAZMIN XIMENA RUCO TORRES</t>
  </si>
  <si>
    <t>GERMAN LEONARDO VILLAMIZAR PRADA-TRASLADADA POR EL AMB SA ESP</t>
  </si>
  <si>
    <t>FANY RANGEL</t>
  </si>
  <si>
    <t>LUDY STELLA GALVIS</t>
  </si>
  <si>
    <t>EDITH RIVERO</t>
  </si>
  <si>
    <t>RUTH PEÑA HERNANDEZ</t>
  </si>
  <si>
    <t>LUIS CARLOS GAMBOA CARRERO</t>
  </si>
  <si>
    <t>ISABEL TINOCO SUAREZ</t>
  </si>
  <si>
    <t>GERARDO BUITRAGO GOMEZ</t>
  </si>
  <si>
    <t>ANDREA SANDOVAL</t>
  </si>
  <si>
    <t>MIGUEL SANABRIA</t>
  </si>
  <si>
    <t>BELCY LORENA PARDO</t>
  </si>
  <si>
    <t>PEDRO ELIAS LAGOS</t>
  </si>
  <si>
    <t>CARMEN URIBE</t>
  </si>
  <si>
    <t>GLORIA VARGAS</t>
  </si>
  <si>
    <t>GUILLERMO GARCIA MUÑOZ</t>
  </si>
  <si>
    <t>CARLOS ALBERTO PEÑA</t>
  </si>
  <si>
    <t>MARIA EUGENIA VALENCIA</t>
  </si>
  <si>
    <t>OFELIA MANTILLA ACEROS</t>
  </si>
  <si>
    <t>MARTHA MORENO QUIJANO</t>
  </si>
  <si>
    <t>MILEYDHY TATHIANA ANTOLINEZ BECERRA</t>
  </si>
  <si>
    <t>OLGA NAVAS HERNANDEZ</t>
  </si>
  <si>
    <t>NESTOR ORLANDO LEON</t>
  </si>
  <si>
    <t>084257</t>
  </si>
  <si>
    <t>084258</t>
  </si>
  <si>
    <t>194986</t>
  </si>
  <si>
    <t>3100-2020-06-1757</t>
  </si>
  <si>
    <t>3100-2020-06-1794</t>
  </si>
  <si>
    <t>ALEJANDRA SANTAMARIA-TRASLADO POR COMPETENCIA -EMF-DE FLORIDA</t>
  </si>
  <si>
    <t>080745</t>
  </si>
  <si>
    <t>3100-2020-06-1675</t>
  </si>
  <si>
    <t>024067</t>
  </si>
  <si>
    <t>3100-2020-06-1676</t>
  </si>
  <si>
    <t>303</t>
  </si>
  <si>
    <t>291425</t>
  </si>
  <si>
    <t>3100-2020-06-1678</t>
  </si>
  <si>
    <t>PQ</t>
  </si>
  <si>
    <t>REALIZAR PROCEDIMINTO DE AFORO</t>
  </si>
  <si>
    <t>JULIO</t>
  </si>
  <si>
    <t>185068</t>
  </si>
  <si>
    <t>3100-2020-06-1680</t>
  </si>
  <si>
    <t>ELSA -ALMA MONSALVE CAMARGO</t>
  </si>
  <si>
    <t>3100-2020-06-1682</t>
  </si>
  <si>
    <t>3100-2020-06-1681</t>
  </si>
  <si>
    <t>3100-2020-06-1677</t>
  </si>
  <si>
    <t>3100-2020-06-1679</t>
  </si>
  <si>
    <t>3100-2020-06-1674</t>
  </si>
  <si>
    <t>3100-2020-06-1763</t>
  </si>
  <si>
    <t>3100-2020-06-1793</t>
  </si>
  <si>
    <t>038828</t>
  </si>
  <si>
    <t>3100-2020-06-1756</t>
  </si>
  <si>
    <t>096714</t>
  </si>
  <si>
    <t>3100-2020-06-1755</t>
  </si>
  <si>
    <t>024967</t>
  </si>
  <si>
    <t>3100-2020-06-1754</t>
  </si>
  <si>
    <t>095433</t>
  </si>
  <si>
    <t>3100-2020-06-1649</t>
  </si>
  <si>
    <t>3100-2020-06-1818</t>
  </si>
  <si>
    <t>3100-2020-06-1572</t>
  </si>
  <si>
    <t>296176</t>
  </si>
  <si>
    <t>JOSE MAURICIO ROJAS- ANAN MILENA CASTILLO</t>
  </si>
  <si>
    <t>296179</t>
  </si>
  <si>
    <t>3100-2020-06-1564</t>
  </si>
  <si>
    <t>RESUELVE REALIZAR UN NUEVO AFORO -</t>
  </si>
  <si>
    <t>3100-2020-06-1752</t>
  </si>
  <si>
    <t>3100-2020-06-1669</t>
  </si>
  <si>
    <t xml:space="preserve">CLARA BERMUDEZ--TRASLADO A LA AMB </t>
  </si>
  <si>
    <t>3100-2020-06-1670</t>
  </si>
  <si>
    <t>150636</t>
  </si>
  <si>
    <t>3100-2020-06-1753</t>
  </si>
  <si>
    <t xml:space="preserve">LUIS BERMUDEZ- TRASLADO A MB </t>
  </si>
  <si>
    <t>3100-2020-06-1663</t>
  </si>
  <si>
    <t>260648</t>
  </si>
  <si>
    <t>3100-2020-06-1662</t>
  </si>
  <si>
    <t>056187</t>
  </si>
  <si>
    <t>056188</t>
  </si>
  <si>
    <t>056189</t>
  </si>
  <si>
    <t>056190</t>
  </si>
  <si>
    <t>3100-2020-06-1661</t>
  </si>
  <si>
    <t>083518</t>
  </si>
  <si>
    <t>3100-2020-06-1660</t>
  </si>
  <si>
    <t>027264</t>
  </si>
  <si>
    <t>3100-2020-06-1659</t>
  </si>
  <si>
    <t>089296</t>
  </si>
  <si>
    <t>3100-2020-06-1658</t>
  </si>
  <si>
    <t>297323</t>
  </si>
  <si>
    <t>3100-2020-06-1655</t>
  </si>
  <si>
    <t>025097</t>
  </si>
  <si>
    <t>3100-2020-06-1651</t>
  </si>
  <si>
    <t>227060</t>
  </si>
  <si>
    <t>3100-2020-06-1650</t>
  </si>
  <si>
    <t>296690</t>
  </si>
  <si>
    <t>3100-2020-06-1684</t>
  </si>
  <si>
    <t>070771</t>
  </si>
  <si>
    <t>3100-2020-06-1685</t>
  </si>
  <si>
    <t>185683</t>
  </si>
  <si>
    <t>3100-2020-06-1689</t>
  </si>
  <si>
    <t>080408</t>
  </si>
  <si>
    <t>3100-2020-06-1694</t>
  </si>
  <si>
    <t>287262</t>
  </si>
  <si>
    <t>240885</t>
  </si>
  <si>
    <t>3100-2020-06-1691</t>
  </si>
  <si>
    <t>193215</t>
  </si>
  <si>
    <t>3100-2020-06-1692</t>
  </si>
  <si>
    <t>081488</t>
  </si>
  <si>
    <t>3100-2020-06-1688</t>
  </si>
  <si>
    <t>016754</t>
  </si>
  <si>
    <t>3100-2020-06-1686</t>
  </si>
  <si>
    <t>3100-2020-06-1690</t>
  </si>
  <si>
    <t>3100-2020-06-1687</t>
  </si>
  <si>
    <t>028657</t>
  </si>
  <si>
    <t>3100-2020-06-1770</t>
  </si>
  <si>
    <t>3100-2020-06-1766</t>
  </si>
  <si>
    <t>3100-2020-06-1771</t>
  </si>
  <si>
    <t>3100-2020-06-1767</t>
  </si>
  <si>
    <t>3100-2020-06-1814</t>
  </si>
  <si>
    <t>078947</t>
  </si>
  <si>
    <t>3100-2020-06-1652</t>
  </si>
  <si>
    <t>3100-2020-06-1653</t>
  </si>
  <si>
    <t>3100-2020-06-1798</t>
  </si>
  <si>
    <t>040975</t>
  </si>
  <si>
    <t>3100-2020-06-1654</t>
  </si>
  <si>
    <t>GRAN PRODUTOR</t>
  </si>
  <si>
    <t>081486</t>
  </si>
  <si>
    <t>3100-2020-06-1657</t>
  </si>
  <si>
    <t>048216</t>
  </si>
  <si>
    <t>3100-2020-06-1783</t>
  </si>
  <si>
    <t>3100-2020-06-1777</t>
  </si>
  <si>
    <t>082858</t>
  </si>
  <si>
    <t>3100-2020-06-1781</t>
  </si>
  <si>
    <t>051796</t>
  </si>
  <si>
    <t>3100-2020-06-1762</t>
  </si>
  <si>
    <t>257891</t>
  </si>
  <si>
    <t>3100-2020-06-1764</t>
  </si>
  <si>
    <t>3100-2020-06-1768</t>
  </si>
  <si>
    <t>3100-2020-06-1808</t>
  </si>
  <si>
    <t>024940</t>
  </si>
  <si>
    <t>3100-2020-06-1780</t>
  </si>
  <si>
    <t>028659</t>
  </si>
  <si>
    <t>3100-2020-06-1778</t>
  </si>
  <si>
    <t>185721</t>
  </si>
  <si>
    <t>3100-2020-06-1776</t>
  </si>
  <si>
    <t>078576</t>
  </si>
  <si>
    <t>3100-2020-06-1775</t>
  </si>
  <si>
    <t>REALIZAR LA DEVOLUCION MAYORES VALORES CANCELADOS POR LA NO APLICACIÓN DE DESCUENTO POR DESOCUPADO</t>
  </si>
  <si>
    <t>110898</t>
  </si>
  <si>
    <t>3100-2020-06-1803</t>
  </si>
  <si>
    <t>255735</t>
  </si>
  <si>
    <t>3100-2020-06-1779</t>
  </si>
  <si>
    <t>046104</t>
  </si>
  <si>
    <t>3100-2020-06-1801</t>
  </si>
  <si>
    <t>033120</t>
  </si>
  <si>
    <t>3100-2020-06-1787</t>
  </si>
  <si>
    <t>3100-2020-06-1786</t>
  </si>
  <si>
    <t>111007</t>
  </si>
  <si>
    <t>3100-2020-06-1664</t>
  </si>
  <si>
    <t>PQR-EMAIL-06-589</t>
  </si>
  <si>
    <t>17-06-2020</t>
  </si>
  <si>
    <t>PROSPERO PRIETO BARRERA</t>
  </si>
  <si>
    <t>PQR-EMAIL-06-590</t>
  </si>
  <si>
    <t>HOTEL VICTORIA</t>
  </si>
  <si>
    <t>PQR-EMAIL-06-592</t>
  </si>
  <si>
    <t>18-06-2020</t>
  </si>
  <si>
    <t>OTROS- SOLICITUD LIMPIEZA</t>
  </si>
  <si>
    <t>JOSE CALDAS-TRASLADADA POR LA ALCALDIA</t>
  </si>
  <si>
    <t>PQR-EMAIL-06-593</t>
  </si>
  <si>
    <t>LUZ STELLA MEJIA SERRANO</t>
  </si>
  <si>
    <t>PQR-EMAIL-06-594</t>
  </si>
  <si>
    <t>OTROS-SOLIICTUD DE DESINFECCION NOVA CLUB 21</t>
  </si>
  <si>
    <t>ORLANDO MERCHAN BASTO</t>
  </si>
  <si>
    <t>PQR-EMAIL-06-595</t>
  </si>
  <si>
    <t>19-06-2020</t>
  </si>
  <si>
    <t>YOLANDA TORRES</t>
  </si>
  <si>
    <t>PQR-EMAIL-06-596</t>
  </si>
  <si>
    <t>OTROS-SOLIICTUD DE DESINFECCION CONJ PARQUES DEL CACIQUE</t>
  </si>
  <si>
    <t>PQR-EMAIL-06-597</t>
  </si>
  <si>
    <t>OTROS-SOLIICTUD DE DESINFECCION SMART 17</t>
  </si>
  <si>
    <t>PQR-EMAIL-06-598</t>
  </si>
  <si>
    <t>OTROS-SOLIICTUD DE DESINFECCION FLOR DE HIEDRA</t>
  </si>
  <si>
    <t>PQR-EMAIL-06-599</t>
  </si>
  <si>
    <t>HIPOLITA CASTELLANOS-TRASLADADA POR AMB</t>
  </si>
  <si>
    <t>PQR-EMAIL-06-600</t>
  </si>
  <si>
    <t>CESAR NOVA-TRASLADADA POR AMB</t>
  </si>
  <si>
    <t>PQR-EMAIL-06-601</t>
  </si>
  <si>
    <t>MERCEDES CUELLAR-TRASLADADA POR AMB</t>
  </si>
  <si>
    <t>PQR-EMAIL-06-602</t>
  </si>
  <si>
    <t>23-06-2020</t>
  </si>
  <si>
    <t>LUZ ESPERANZA BERNAL</t>
  </si>
  <si>
    <t>PQR-EMAIL-06-603</t>
  </si>
  <si>
    <t>VARIACIONES EN LA PRESTACION DEL SERVICIO</t>
  </si>
  <si>
    <t>ANDRES FLOREZ MANTILLA</t>
  </si>
  <si>
    <t>PQR-EMAIL-06-604</t>
  </si>
  <si>
    <t>LEONOR DE FATIMA ALVAREZ</t>
  </si>
  <si>
    <t>PQR-EMAIL-06-605</t>
  </si>
  <si>
    <t>PEDRO JAVIER BENITEZ SIERRA</t>
  </si>
  <si>
    <t>PQR-EMAIL-06-606</t>
  </si>
  <si>
    <t>GABRIEL RUIZ MENDEZ</t>
  </si>
  <si>
    <t>PQR-EMAIL-06-607</t>
  </si>
  <si>
    <t>YOJAN BOHORQUES</t>
  </si>
  <si>
    <t>PQR-EMAIL-06-608</t>
  </si>
  <si>
    <t>AUDELINA ROJAS</t>
  </si>
  <si>
    <t>PQR-EMAIL-06-609</t>
  </si>
  <si>
    <t>CARMEN HELENA HERNANDEZ DE BELLO</t>
  </si>
  <si>
    <t>PQR-EMAIL-06-610</t>
  </si>
  <si>
    <t>PQR-EMAIL-06-611</t>
  </si>
  <si>
    <t>OTROS-SERVICIO ESPECIAL DE RECOLECCION</t>
  </si>
  <si>
    <t>ANA MARIA NUÑEZ SUAREZ</t>
  </si>
  <si>
    <t>PQR-EMAIL-06-612</t>
  </si>
  <si>
    <t>SOLICITUD PODA DE ARBOLES</t>
  </si>
  <si>
    <t>JESICCA GARAVITO</t>
  </si>
  <si>
    <t>PQR-EMAIL-06-613</t>
  </si>
  <si>
    <t>SANDRA YAMILE MEZA</t>
  </si>
  <si>
    <t>PQR-EMAIL-06-614</t>
  </si>
  <si>
    <t>RECURSO DE REPOSICION Y EN SUBSIDIO APELACION</t>
  </si>
  <si>
    <t>PQR-EMAIL-06-615</t>
  </si>
  <si>
    <t>JHON JAIRO RINCON CRUZ</t>
  </si>
  <si>
    <t>PQR-EMAIL-06-616</t>
  </si>
  <si>
    <t>MONICA CACERES</t>
  </si>
  <si>
    <t>PQR-EMAIL-06-617</t>
  </si>
  <si>
    <t>JORGE BARRIOS</t>
  </si>
  <si>
    <t>PQR-EMAIL-06-618</t>
  </si>
  <si>
    <t>MARIO DIAZ</t>
  </si>
  <si>
    <t>PQR-EMAIL-06-619</t>
  </si>
  <si>
    <t>ANGGE XIMENA LOAIZA</t>
  </si>
  <si>
    <t>PQR-EMAIL-06-620</t>
  </si>
  <si>
    <t>OLGA DIAZ MANTILLA</t>
  </si>
  <si>
    <t>PQR-EMAIL-06-621</t>
  </si>
  <si>
    <t>OTROS-SOLICITUD CORTE ARBOL</t>
  </si>
  <si>
    <t>OFELIA ACOSTA</t>
  </si>
  <si>
    <t>PQR-EMAIL-06-622</t>
  </si>
  <si>
    <t>LINA MORENO-TRASLADADA POR EL AMB</t>
  </si>
  <si>
    <t>PQR-EMAIL-06-623</t>
  </si>
  <si>
    <t>MARTHA VICTORIA TORRES</t>
  </si>
  <si>
    <t>PQR-EMAIL-06-624</t>
  </si>
  <si>
    <t>JAIRO DE JESUS LONDOÑO-TRASLADADA POR LIMPIEZA URBANA</t>
  </si>
  <si>
    <t>PQR-EMAIL-06-625</t>
  </si>
  <si>
    <t>GERSON QUIJANO</t>
  </si>
  <si>
    <t>PQR-EMAIL-06-626</t>
  </si>
  <si>
    <t>DIEGO VILLA</t>
  </si>
  <si>
    <t>PQR-EMAIL-06-627</t>
  </si>
  <si>
    <t>OTROS-SERVICIO ESPECIAL DE RECOLECCIONL</t>
  </si>
  <si>
    <t>ADRIANA MARCELA MARTINEZ</t>
  </si>
  <si>
    <t>PQR-EMAIL-06-628</t>
  </si>
  <si>
    <t>VILMA ALVARADO-TRASLADADA AMB</t>
  </si>
  <si>
    <t>PQR-EMAIL-06-629</t>
  </si>
  <si>
    <t>NANCY ANGARITA RAMOS</t>
  </si>
  <si>
    <t>PQR-EMAIL-06-630</t>
  </si>
  <si>
    <t>JOSE MATEUS</t>
  </si>
  <si>
    <t>PQR-EMAIL-06-631</t>
  </si>
  <si>
    <t>PQR-EMAIL-06-632</t>
  </si>
  <si>
    <t>PQR-EMAIL-06-633</t>
  </si>
  <si>
    <t>JESUS ALFREDO ARIZA</t>
  </si>
  <si>
    <t>PQR-EMAIL-06-634</t>
  </si>
  <si>
    <t>ALONSO DURAN MOGOLLON</t>
  </si>
  <si>
    <t>PQR-EMAIL-06-635</t>
  </si>
  <si>
    <t>PQR-EMAIL-06-636</t>
  </si>
  <si>
    <t>MERCEDES CUELLAR-</t>
  </si>
  <si>
    <t>PQR-EMAIL-06-637</t>
  </si>
  <si>
    <t>ORLANDO RINCON</t>
  </si>
  <si>
    <t>PQR-EMAIL-06-638</t>
  </si>
  <si>
    <t>16-06-2020</t>
  </si>
  <si>
    <t>PAOLA ANDREA GOMEZ</t>
  </si>
  <si>
    <t>PQR-EMAIL-06-639</t>
  </si>
  <si>
    <t>FELICITACIONES</t>
  </si>
  <si>
    <t>LEONOR SILVER</t>
  </si>
  <si>
    <t>PQR-EMAIL-06-640</t>
  </si>
  <si>
    <t>PQR-EMAIL-06-642</t>
  </si>
  <si>
    <t>PQR-EMAIL-06-643</t>
  </si>
  <si>
    <t>PQR-EMAIL-06-644</t>
  </si>
  <si>
    <t>PQR-EMAIL-06-645</t>
  </si>
  <si>
    <t>PQR-EMAIL-06-646</t>
  </si>
  <si>
    <t>PQR-EMAIL-06-647</t>
  </si>
  <si>
    <t>PQR-EMAIL-06-648</t>
  </si>
  <si>
    <t>PQR-EMAIL-06-649</t>
  </si>
  <si>
    <t>PQR-EMAIL-06-650</t>
  </si>
  <si>
    <t>PQR-EMAIL-06-651</t>
  </si>
  <si>
    <t>PQR-EMAIL-06-652</t>
  </si>
  <si>
    <t>PQR-EMAIL-06-653</t>
  </si>
  <si>
    <t>PQR-EMAIL-06-654</t>
  </si>
  <si>
    <t>PQR-EMAIL-06-655</t>
  </si>
  <si>
    <t>PQR-EMAIL-06-656</t>
  </si>
  <si>
    <t>PQR-EMAIL-06-657</t>
  </si>
  <si>
    <t>PQR-EMAIL-06-658</t>
  </si>
  <si>
    <t>PQR-EMAIL-06-659</t>
  </si>
  <si>
    <t>JANETH GONZALEZ LOPEZ</t>
  </si>
  <si>
    <t>JANETH GONZALEZ LOPEZ-TRASLADADA POR SSPD</t>
  </si>
  <si>
    <t>24-06-2020</t>
  </si>
  <si>
    <t>OTROS-SOLICITUD MANTENIMIENTO DE ALCANTARILLAS</t>
  </si>
  <si>
    <t>SERGIO ANDRES ROMERO</t>
  </si>
  <si>
    <t>WILLIAM VILLAMIZAR RUEDA</t>
  </si>
  <si>
    <t>INES DIAZ RUEDA</t>
  </si>
  <si>
    <t>HJOHANA SANTOS</t>
  </si>
  <si>
    <t>EIDER MIGUEL NIÑO</t>
  </si>
  <si>
    <t>YAJAIRA JARAMILLO VELASQUEZ</t>
  </si>
  <si>
    <t>OSWALDO CONTRERAS</t>
  </si>
  <si>
    <t>CLAUDIA MORALES</t>
  </si>
  <si>
    <t>OTROS- SOLICITUD RECOLECCION DE RECICLAJE</t>
  </si>
  <si>
    <t>ED ANDES 41</t>
  </si>
  <si>
    <t>CARLOS GOMEZ</t>
  </si>
  <si>
    <t>RAMIREZ MARTINEZ SAS</t>
  </si>
  <si>
    <t>GLADYS ARENAS-TRASLADADA POR LA SSPD</t>
  </si>
  <si>
    <t>LINA DUARTE</t>
  </si>
  <si>
    <t>JAVIER ORLANDO DIAZ</t>
  </si>
  <si>
    <t>NATALIA OVALLE</t>
  </si>
  <si>
    <t>JESSICA DANIELA HERNANDEZ</t>
  </si>
  <si>
    <t>JUAN MANUEL GONZALEZ</t>
  </si>
  <si>
    <t>CARMEN ELISA ZAMBRANO</t>
  </si>
  <si>
    <t>OTROS-RETIRO DE CONTENEDORES</t>
  </si>
  <si>
    <t>MARIA INES NIÑO</t>
  </si>
  <si>
    <t>OTROS-SOLICITUD LIMPIEZA PARQUES</t>
  </si>
  <si>
    <t>LUZ ANGELA MENDOZA</t>
  </si>
  <si>
    <t>LIZETH MARIA GOMEZ VERA</t>
  </si>
  <si>
    <t>25-06-2020</t>
  </si>
  <si>
    <t>LINA TOVAR</t>
  </si>
  <si>
    <t>JANETH CASANOVA BUSTAMANTE</t>
  </si>
  <si>
    <t>OTROS- SERVICIO ESPECIAL DE RECOLECCION DE ESCOMBROS</t>
  </si>
  <si>
    <t>249578</t>
  </si>
  <si>
    <t>3100-2020-06-1812</t>
  </si>
  <si>
    <t>050636</t>
  </si>
  <si>
    <t>3100-2020-06-1813</t>
  </si>
  <si>
    <t>045924</t>
  </si>
  <si>
    <t>3100-2020-06-1815</t>
  </si>
  <si>
    <t>038066</t>
  </si>
  <si>
    <t>3100-2020-06-1816</t>
  </si>
  <si>
    <t>116016</t>
  </si>
  <si>
    <t>3100-2020-06-1817</t>
  </si>
  <si>
    <t>285176</t>
  </si>
  <si>
    <t>3100-2020-06-1843</t>
  </si>
  <si>
    <t>020588</t>
  </si>
  <si>
    <t>3100-2020-06-1698</t>
  </si>
  <si>
    <t>JANETH FARIDE HERNANDEZ-INMOBILIARIA</t>
  </si>
  <si>
    <t>020594</t>
  </si>
  <si>
    <t>020589</t>
  </si>
  <si>
    <t>082208</t>
  </si>
  <si>
    <t>3100-2020-06-1699</t>
  </si>
  <si>
    <t>082207</t>
  </si>
  <si>
    <t>3100-2020-06-1700</t>
  </si>
  <si>
    <t>3100-2020-06-1701</t>
  </si>
  <si>
    <t>3100-2020-06-1703</t>
  </si>
  <si>
    <t>302541</t>
  </si>
  <si>
    <t>3100-2020-06-1820</t>
  </si>
  <si>
    <t>197980</t>
  </si>
  <si>
    <t xml:space="preserve">GERARDO BUITRAGO GOMEZ- LIMPIEZAURBANA </t>
  </si>
  <si>
    <t>095104</t>
  </si>
  <si>
    <t>3100-2020-06-1806</t>
  </si>
  <si>
    <t>042937</t>
  </si>
  <si>
    <t>3100-2020-06-1805</t>
  </si>
  <si>
    <t>3100-2020-06-1772</t>
  </si>
  <si>
    <t>212338</t>
  </si>
  <si>
    <t>3100-2020-06-1810</t>
  </si>
  <si>
    <t>202866</t>
  </si>
  <si>
    <t>3100-2020-06-1811</t>
  </si>
  <si>
    <t>072661</t>
  </si>
  <si>
    <t>3100-2020-06-1809</t>
  </si>
  <si>
    <t>037452-037451</t>
  </si>
  <si>
    <t>3100-2020-06-1773</t>
  </si>
  <si>
    <t>3100-2020-06-1693</t>
  </si>
  <si>
    <t>26-06-2020</t>
  </si>
  <si>
    <t>MARTHA MARIA LEMUS LOPEZ-TRASLADADA POR LE AMB</t>
  </si>
  <si>
    <t>RUTH ARDILA JAIMES-TRASLADADA POR EL AMB</t>
  </si>
  <si>
    <t>BEIMY SULAY OROZCO</t>
  </si>
  <si>
    <t>CLAUDIA CAMACHO PIÑA</t>
  </si>
  <si>
    <t>LINA MORENO</t>
  </si>
  <si>
    <t>MARCO FIDEL GONZALEZ</t>
  </si>
  <si>
    <t>MARIA EUGENIA MANTILLA</t>
  </si>
  <si>
    <t>PEDRO ANTONIO PINZON ARIZA</t>
  </si>
  <si>
    <t>MANUEL JOSE GUARIN</t>
  </si>
  <si>
    <t>JOSE RAMON BLANCO</t>
  </si>
  <si>
    <t>NICOLAS GARZON</t>
  </si>
  <si>
    <t>LEIDY TATIANA RAMIREZ</t>
  </si>
  <si>
    <t>OTROS- SOLICITUD DE PODA Y CORTE DE CESPED</t>
  </si>
  <si>
    <t>ALBERTO CRISTANCHO COLMENARES</t>
  </si>
  <si>
    <t>LUZ AMPARO ZAFRA</t>
  </si>
  <si>
    <t>30-06-2020</t>
  </si>
  <si>
    <t>GLORIA INES CEPEDA RINCON</t>
  </si>
  <si>
    <t>JUAN GABRIEL RUEDA</t>
  </si>
  <si>
    <t>PQR WEB 20206228</t>
  </si>
  <si>
    <t>SHIRLEY PINEDA GIL</t>
  </si>
  <si>
    <t>PQR WEB 20206229</t>
  </si>
  <si>
    <t>ANDREA PAOLA SANDOVAL CORREA</t>
  </si>
  <si>
    <t>PQR WEB 20206230</t>
  </si>
  <si>
    <t>LEIDY GISELA LEAL CONTRERAS</t>
  </si>
  <si>
    <t>PQR WEB 20206231</t>
  </si>
  <si>
    <t>PQR WEB 20206233</t>
  </si>
  <si>
    <t>HENRY VARGAS BOHORGUEZ</t>
  </si>
  <si>
    <t>PQR WEB 20206234</t>
  </si>
  <si>
    <t>CECILIA SALAMANCA OJEDA</t>
  </si>
  <si>
    <t>JOSEFINA BUENAHORA GOMEZ</t>
  </si>
  <si>
    <t>PQR WEB 20206235</t>
  </si>
  <si>
    <t>PQR WEB 20206236</t>
  </si>
  <si>
    <t>PQR WEB 20206237</t>
  </si>
  <si>
    <t>MARISOL PABON CONTRERAS</t>
  </si>
  <si>
    <t>PQR WEB 20206238</t>
  </si>
  <si>
    <t>PQR WEB 20206239</t>
  </si>
  <si>
    <t>OTROS- SOLICITUD DE SIEMBRE DE ARBOLES</t>
  </si>
  <si>
    <t>PQR WEB 20206240</t>
  </si>
  <si>
    <t>G3 HOLDING</t>
  </si>
  <si>
    <t>PQR WEB 20206241</t>
  </si>
  <si>
    <t>G3 HOLDING S.A.S</t>
  </si>
  <si>
    <t>PQR WEB 20206242</t>
  </si>
  <si>
    <t>CIELO MARIA CIFUENTES GONZALEZ</t>
  </si>
  <si>
    <t>PQR WEB 20206243</t>
  </si>
  <si>
    <t>PQR WEB 20206244</t>
  </si>
  <si>
    <t>PQR WEB 20206245</t>
  </si>
  <si>
    <t>AYDE DIAZ VELAZCO</t>
  </si>
  <si>
    <t>PQR WEB 20206246</t>
  </si>
  <si>
    <t>OTROS- SOLICITUD DE PLANTAS Y ABONO</t>
  </si>
  <si>
    <t>FREDDY RAMIREZ LOPEZ</t>
  </si>
  <si>
    <t>PQR WEB 20206247</t>
  </si>
  <si>
    <t>PQR WEB 20206248</t>
  </si>
  <si>
    <t>JOSEFINA SIACHOQUE</t>
  </si>
  <si>
    <t>PQR WEB 20206249</t>
  </si>
  <si>
    <t>PQR WEB 20206250</t>
  </si>
  <si>
    <t>JUAN BAUTISTA SEPULVEDA ANAYA</t>
  </si>
  <si>
    <t>PQR WEB 20206251</t>
  </si>
  <si>
    <t>LUZ ANGELA MENDOZA ANGARITA</t>
  </si>
  <si>
    <t>PQR WEB 20206252</t>
  </si>
  <si>
    <t>JAVIER ENRIQUE SANCHEZ BOHORGUEZ</t>
  </si>
  <si>
    <t>PQR WEB 20206254</t>
  </si>
  <si>
    <t>ANYI KATERINE HERNANDEZ ARIZA</t>
  </si>
  <si>
    <t>PQR WEB 20206255</t>
  </si>
  <si>
    <t>MAURILIA HERNANDEZ CORZO</t>
  </si>
  <si>
    <t>PQR WEB 20206256</t>
  </si>
  <si>
    <t>HECTOR ALFONSO CASTAÑEDA BARBOHUR</t>
  </si>
  <si>
    <t>PQR WEB 20206257</t>
  </si>
  <si>
    <t>OSCAR MAURICIO GARCIA VERA</t>
  </si>
  <si>
    <t>PQR WEB 20206258</t>
  </si>
  <si>
    <t>LORENA ROJAS  MONCADA</t>
  </si>
  <si>
    <t>PQR-EMAIL-06-660</t>
  </si>
  <si>
    <t>PQR-EMAIL-06-661</t>
  </si>
  <si>
    <t>PQR-EMAIL-06-662</t>
  </si>
  <si>
    <t>PQR-EMAIL-06-663</t>
  </si>
  <si>
    <t>PQR-EMAIL-06-664</t>
  </si>
  <si>
    <t>PQR-EMAIL-06-665</t>
  </si>
  <si>
    <t>PQR-EMAIL-06-666</t>
  </si>
  <si>
    <t>PQR-EMAIL-06-667</t>
  </si>
  <si>
    <t>PQR-EMAIL-06-668</t>
  </si>
  <si>
    <t>PQR-EMAIL-06-669</t>
  </si>
  <si>
    <t>PQR-EMAIL-06-670</t>
  </si>
  <si>
    <t>PQR-EMAIL-06-671</t>
  </si>
  <si>
    <t>PQR-EMAIL-06-672</t>
  </si>
  <si>
    <t>ANTONIO FERNANDEZ</t>
  </si>
  <si>
    <t>MARIA NANCY MAYORGA</t>
  </si>
  <si>
    <t>CIRO ALFONSO GOMEZ</t>
  </si>
  <si>
    <t>LEONOR RAMIREZ-TRASLADADA POR EL AMB SA ESP</t>
  </si>
  <si>
    <t xml:space="preserve">INGRITH  MAYERLY  OVIEDO GARCIA </t>
  </si>
  <si>
    <t>INTERRUPCIONES EN LA PRESTACION DEL SERVICIO -BARRIDO-RECOLECCION</t>
  </si>
  <si>
    <t>EDGAR ANDRES HERNANDEZ-TRASLADADA POR EL AMB</t>
  </si>
  <si>
    <t>HERMES JOSE CASTELLANOS -TRASLADADA POR EL AMB</t>
  </si>
  <si>
    <t>LILIANANA CORDOBA</t>
  </si>
  <si>
    <t xml:space="preserve">SOLICITUD DE INFORMACION </t>
  </si>
  <si>
    <t>LUCY CAROLINA SALCEDO</t>
  </si>
  <si>
    <t>OTROS- SOLICITUD RECUPERACION ZONAS VERDES</t>
  </si>
  <si>
    <t>MARIBEL NAVAS</t>
  </si>
  <si>
    <t>OTROS-SOLICITUD MODIFICACION DE HORARIOS</t>
  </si>
  <si>
    <t>MARIELA BERMUDEZ</t>
  </si>
  <si>
    <t>PQR-EMAIL-06-673</t>
  </si>
  <si>
    <t>PQR-EMAIL-06-674</t>
  </si>
  <si>
    <t>PQR-EMAIL-06-675</t>
  </si>
  <si>
    <t>PQR-EMAIL-06-676</t>
  </si>
  <si>
    <t>PQR-EMAIL-06-677</t>
  </si>
  <si>
    <t>PQR-EMAIL-06-678</t>
  </si>
  <si>
    <t>PQR-EMAIL-06-679</t>
  </si>
  <si>
    <t>PQR-EMAIL-06-680</t>
  </si>
  <si>
    <t>PQR-EMAIL-06-681</t>
  </si>
  <si>
    <t>PQR-EMAIL-06-682</t>
  </si>
  <si>
    <t>INTERRUPCIONES EN LA PRESTACION DEL SERVICIO --RECOLECCION</t>
  </si>
  <si>
    <t>PAULA ORDOÑEZ</t>
  </si>
  <si>
    <t>PQR-EMAIL-06-683</t>
  </si>
  <si>
    <t>PQR-EMAIL-06-684</t>
  </si>
  <si>
    <t>PQR-EMAIL-06-685</t>
  </si>
  <si>
    <t>PQR-EMAIL-06-686</t>
  </si>
  <si>
    <t>PQR-EMAIL-06-687</t>
  </si>
  <si>
    <t>PQR-EMAIL-06-688</t>
  </si>
  <si>
    <t>MARIA PATRICIA RODRIGUEZ G</t>
  </si>
  <si>
    <t>LUIS ALFREDO BLANCO</t>
  </si>
  <si>
    <t>IRIS ZAMBRANO</t>
  </si>
  <si>
    <t>MARTHA CECILIA ACEVEDO</t>
  </si>
  <si>
    <t>MARCO TULIO NIÑO</t>
  </si>
  <si>
    <t>LUCIA MARTINEZ JARAMILLO</t>
  </si>
  <si>
    <t>MARY LUZ ARAQUE-TRASLADADA POR EL AMB</t>
  </si>
  <si>
    <t>NESTOR IVAN HERNNADEZ</t>
  </si>
  <si>
    <t>OTROS-SERVICIO ESPECIAL DE RECOLECCION DE PODA</t>
  </si>
  <si>
    <t>OTROS- SOLICITUD DE PODA DE ARBOLES</t>
  </si>
  <si>
    <t>ASTRID ROCIO ROCIO ARIAS PINZON</t>
  </si>
  <si>
    <t>HENRY PLATA</t>
  </si>
  <si>
    <t>HOTEL HANTON BY HILTON-EDSON ANDRES VIANCHA</t>
  </si>
  <si>
    <t>299666</t>
  </si>
  <si>
    <t>3100-2020-06-1704</t>
  </si>
  <si>
    <t>3100-2020-06-1702</t>
  </si>
  <si>
    <t>052375</t>
  </si>
  <si>
    <t>3100-2020-06-1705</t>
  </si>
  <si>
    <t>119</t>
  </si>
  <si>
    <t>021752</t>
  </si>
  <si>
    <t>3100-2020-06-1708</t>
  </si>
  <si>
    <t>3100-2020-06-1706</t>
  </si>
  <si>
    <t>072988</t>
  </si>
  <si>
    <t>3100-2020-06-1715</t>
  </si>
  <si>
    <t>078628</t>
  </si>
  <si>
    <t>3100-2020-06-1716</t>
  </si>
  <si>
    <t>272055</t>
  </si>
  <si>
    <t>3100-2020-06-1710</t>
  </si>
  <si>
    <t>027607</t>
  </si>
  <si>
    <t>68</t>
  </si>
  <si>
    <t>VEN-05838</t>
  </si>
  <si>
    <t xml:space="preserve">DESOCUPADO </t>
  </si>
  <si>
    <t>MARILU JEREZ</t>
  </si>
  <si>
    <t>073622</t>
  </si>
  <si>
    <t>MENOR 5/8"</t>
  </si>
  <si>
    <t>FACTURA AMB</t>
  </si>
  <si>
    <t>VIVIANA MANTILLA</t>
  </si>
  <si>
    <t>VEN-05839</t>
  </si>
  <si>
    <t>031176</t>
  </si>
  <si>
    <t>HEIDY GARCIA</t>
  </si>
  <si>
    <t>VEN-05840</t>
  </si>
  <si>
    <t>080318</t>
  </si>
  <si>
    <t>EDDY VALDERRAMA</t>
  </si>
  <si>
    <t>VEN-05841</t>
  </si>
  <si>
    <t>ESTRATO 6</t>
  </si>
  <si>
    <t>DORA CALA</t>
  </si>
  <si>
    <t>VEN-05842</t>
  </si>
  <si>
    <t>039718</t>
  </si>
  <si>
    <t>JOSE MAURICIO VERA</t>
  </si>
  <si>
    <t>VEN-05843</t>
  </si>
  <si>
    <t>077400</t>
  </si>
  <si>
    <t>GABRIEL DELGADO</t>
  </si>
  <si>
    <t>VEN-05844</t>
  </si>
  <si>
    <t>186176</t>
  </si>
  <si>
    <t>OLGA ISABEL VAQUERO</t>
  </si>
  <si>
    <t>VEN-05845</t>
  </si>
  <si>
    <t>269260</t>
  </si>
  <si>
    <t>ESTRATO 4</t>
  </si>
  <si>
    <t>NANCY OSORIO</t>
  </si>
  <si>
    <t>VEN-05846</t>
  </si>
  <si>
    <t>107577</t>
  </si>
  <si>
    <t>SEGUNDO ROMULO</t>
  </si>
  <si>
    <t>VEN-05847</t>
  </si>
  <si>
    <t>107552</t>
  </si>
  <si>
    <t>VEN-05848</t>
  </si>
  <si>
    <t>012663</t>
  </si>
  <si>
    <t>ESTRATO 3</t>
  </si>
  <si>
    <t>GALIA MARIA PEREZ</t>
  </si>
  <si>
    <t>VEN-05849</t>
  </si>
  <si>
    <t>048055</t>
  </si>
  <si>
    <t>JOHN ALEXADER OLARTE</t>
  </si>
  <si>
    <t>VEN-05850</t>
  </si>
  <si>
    <t>048089</t>
  </si>
  <si>
    <t>VEN-05851</t>
  </si>
  <si>
    <t>048054</t>
  </si>
  <si>
    <t>VEN-05852</t>
  </si>
  <si>
    <t>048090</t>
  </si>
  <si>
    <t>VEN-05853</t>
  </si>
  <si>
    <t>070537</t>
  </si>
  <si>
    <t>ESTRATO 5</t>
  </si>
  <si>
    <t>VEN-05854</t>
  </si>
  <si>
    <t>226693</t>
  </si>
  <si>
    <t>MARCOS RUIZ</t>
  </si>
  <si>
    <t>VEN-05855</t>
  </si>
  <si>
    <t>235713</t>
  </si>
  <si>
    <t>JUAN SEBASTIAN PARRA</t>
  </si>
  <si>
    <t>VEN-05856</t>
  </si>
  <si>
    <t>1582743</t>
  </si>
  <si>
    <t>ESTRATO 2</t>
  </si>
  <si>
    <t>FACTURA ESSA</t>
  </si>
  <si>
    <t>LEIDY HERRERA</t>
  </si>
  <si>
    <t>VEN-05857</t>
  </si>
  <si>
    <t>070195</t>
  </si>
  <si>
    <t>YADIRA MATEUS</t>
  </si>
  <si>
    <t>VEN-05858</t>
  </si>
  <si>
    <t>043333</t>
  </si>
  <si>
    <t>ALVARO HERRERA</t>
  </si>
  <si>
    <t>VEN-05859</t>
  </si>
  <si>
    <t>020684</t>
  </si>
  <si>
    <t>VEN-05860</t>
  </si>
  <si>
    <t>035374</t>
  </si>
  <si>
    <t>NANCY NARVAEZ</t>
  </si>
  <si>
    <t>VEN-05861</t>
  </si>
  <si>
    <t>247014</t>
  </si>
  <si>
    <t>ELVIADIS RIOS</t>
  </si>
  <si>
    <t>VEN-05862</t>
  </si>
  <si>
    <t>187767</t>
  </si>
  <si>
    <t>ALICIA RUIZ</t>
  </si>
  <si>
    <t>VEN-05863</t>
  </si>
  <si>
    <t>026943</t>
  </si>
  <si>
    <t>OLGA LIZCANO</t>
  </si>
  <si>
    <t>VEN-05864</t>
  </si>
  <si>
    <t>196743</t>
  </si>
  <si>
    <t>SUSANA NAVARRO</t>
  </si>
  <si>
    <t>VEN-05865</t>
  </si>
  <si>
    <t>196747</t>
  </si>
  <si>
    <t>VEN-05866</t>
  </si>
  <si>
    <t>196746</t>
  </si>
  <si>
    <t>VEN-05867</t>
  </si>
  <si>
    <t>016371</t>
  </si>
  <si>
    <t>VEN-05868</t>
  </si>
  <si>
    <t>186175</t>
  </si>
  <si>
    <t>JAVIER VESGA</t>
  </si>
  <si>
    <t>VEN-05869</t>
  </si>
  <si>
    <t>080136</t>
  </si>
  <si>
    <t>MANUEL CARRASCAL</t>
  </si>
  <si>
    <t>VEN-05870</t>
  </si>
  <si>
    <t>071973</t>
  </si>
  <si>
    <t>INGRID REYES</t>
  </si>
  <si>
    <t>VEN-05871</t>
  </si>
  <si>
    <t>079369</t>
  </si>
  <si>
    <t>VEN-05872</t>
  </si>
  <si>
    <t>046282</t>
  </si>
  <si>
    <t>VEN-05873</t>
  </si>
  <si>
    <t>046264</t>
  </si>
  <si>
    <t>VEN-05874</t>
  </si>
  <si>
    <t>063644</t>
  </si>
  <si>
    <t>MARGARITA SUAREZ</t>
  </si>
  <si>
    <t>VEN-05875</t>
  </si>
  <si>
    <t>076913</t>
  </si>
  <si>
    <t>HENRY GONZALEZ</t>
  </si>
  <si>
    <t>VEN-05876</t>
  </si>
  <si>
    <t>MARTHA MORENO</t>
  </si>
  <si>
    <t>VEN-05877</t>
  </si>
  <si>
    <t>078068</t>
  </si>
  <si>
    <t>CLAUDIA QUEVEDO</t>
  </si>
  <si>
    <t>VEN-05878</t>
  </si>
  <si>
    <t>020595</t>
  </si>
  <si>
    <t>JANETH HERNANDEZ</t>
  </si>
  <si>
    <t>VEN-05879</t>
  </si>
  <si>
    <t>VEN-05880</t>
  </si>
  <si>
    <t>020596</t>
  </si>
  <si>
    <t>VEN-05881</t>
  </si>
  <si>
    <t>083923</t>
  </si>
  <si>
    <t>ALICIA OLIVAR</t>
  </si>
  <si>
    <t>VEN-05882</t>
  </si>
  <si>
    <t>019772</t>
  </si>
  <si>
    <t>DIANA MARCELA SILVA</t>
  </si>
  <si>
    <t>VEN-05883</t>
  </si>
  <si>
    <t>030953</t>
  </si>
  <si>
    <t>JAIRO PORTILLA</t>
  </si>
  <si>
    <t>VEN-05884</t>
  </si>
  <si>
    <t>205799</t>
  </si>
  <si>
    <t>VEN-05885</t>
  </si>
  <si>
    <t>291131</t>
  </si>
  <si>
    <t>FIDEL SALAZAR</t>
  </si>
  <si>
    <t>VEN-05886</t>
  </si>
  <si>
    <t>276913</t>
  </si>
  <si>
    <t>VEN-05887</t>
  </si>
  <si>
    <t>1179664</t>
  </si>
  <si>
    <t>ESTRATO 1</t>
  </si>
  <si>
    <t>ELIUD ORTIZ DIAZ</t>
  </si>
  <si>
    <t>VEN-05888</t>
  </si>
  <si>
    <t>027235</t>
  </si>
  <si>
    <t>PEDRO RONDON</t>
  </si>
  <si>
    <t>VEN-05889</t>
  </si>
  <si>
    <t>037451</t>
  </si>
  <si>
    <t>OLGA SERRANO</t>
  </si>
  <si>
    <t>VEN-05890</t>
  </si>
  <si>
    <t>037452</t>
  </si>
  <si>
    <t>VEN-05891</t>
  </si>
  <si>
    <t>197016</t>
  </si>
  <si>
    <t>VLADIMIR ARAQUE</t>
  </si>
  <si>
    <t>VEN-05892</t>
  </si>
  <si>
    <t>040946</t>
  </si>
  <si>
    <t>ENRIQUE DURAN</t>
  </si>
  <si>
    <t>VEN-05893</t>
  </si>
  <si>
    <t>208035</t>
  </si>
  <si>
    <t>GERSON SIERRRA</t>
  </si>
  <si>
    <t>VEN-05894</t>
  </si>
  <si>
    <t>091298</t>
  </si>
  <si>
    <t>VEN-05895</t>
  </si>
  <si>
    <t>024031</t>
  </si>
  <si>
    <t>MARLENY NUÑEZ</t>
  </si>
  <si>
    <t>VEN-05896</t>
  </si>
  <si>
    <t>081147</t>
  </si>
  <si>
    <t>FABIOLA CAPACHO</t>
  </si>
  <si>
    <t>VEN-05897</t>
  </si>
  <si>
    <t>033002</t>
  </si>
  <si>
    <t>NESTOR PLATA</t>
  </si>
  <si>
    <t>VEN-05898</t>
  </si>
  <si>
    <t>033001</t>
  </si>
  <si>
    <t>VEN-05899</t>
  </si>
  <si>
    <t>012224</t>
  </si>
  <si>
    <t>VEN-05900</t>
  </si>
  <si>
    <t>012222</t>
  </si>
  <si>
    <t>VEN-05901</t>
  </si>
  <si>
    <t>075540</t>
  </si>
  <si>
    <t>VEN-05902</t>
  </si>
  <si>
    <t>079359</t>
  </si>
  <si>
    <t>LIDIA PABON</t>
  </si>
  <si>
    <t>VEN-05903</t>
  </si>
  <si>
    <t>043104</t>
  </si>
  <si>
    <t>ALFONSO PABON</t>
  </si>
  <si>
    <t>VEN-05904</t>
  </si>
  <si>
    <t>043061</t>
  </si>
  <si>
    <t>VEN-05905</t>
  </si>
  <si>
    <t>104807</t>
  </si>
  <si>
    <t>DAMARIS PALACIO</t>
  </si>
  <si>
    <t>VEN-05906</t>
  </si>
  <si>
    <t>097794</t>
  </si>
  <si>
    <t>CLAUDIA FLOREZ</t>
  </si>
  <si>
    <t>VEN-05907</t>
  </si>
  <si>
    <t>020974</t>
  </si>
  <si>
    <t>PEDRO DELGADO</t>
  </si>
  <si>
    <t>VEN-05908</t>
  </si>
  <si>
    <t>015821</t>
  </si>
  <si>
    <t>NUBIA SANTOS</t>
  </si>
  <si>
    <t>VEN-05909</t>
  </si>
  <si>
    <t>050970</t>
  </si>
  <si>
    <t>JORGE RODRIGUEZ</t>
  </si>
  <si>
    <t>VEN-05910</t>
  </si>
  <si>
    <t>VEN-05911</t>
  </si>
  <si>
    <t>187647</t>
  </si>
  <si>
    <t>MIRIAN YOLANDA RAMIREZ</t>
  </si>
  <si>
    <t>VEN-05912</t>
  </si>
  <si>
    <t>046265</t>
  </si>
  <si>
    <t>VEN-05913</t>
  </si>
  <si>
    <t>217106</t>
  </si>
  <si>
    <t>YURY ALEXI QUINTERO</t>
  </si>
  <si>
    <t>VEN-05914</t>
  </si>
  <si>
    <t>026865</t>
  </si>
  <si>
    <t>ROBINSON HERNANDEZ</t>
  </si>
  <si>
    <t>VEN-05915</t>
  </si>
  <si>
    <t>017505</t>
  </si>
  <si>
    <t>CARLOS PULIDO</t>
  </si>
  <si>
    <t>VEN-05916</t>
  </si>
  <si>
    <t>096383</t>
  </si>
  <si>
    <t>LUIS ALFREDO CAMACHO</t>
  </si>
  <si>
    <t>VEN-05917</t>
  </si>
  <si>
    <t>178277</t>
  </si>
  <si>
    <t>VEN-05918</t>
  </si>
  <si>
    <t>021219</t>
  </si>
  <si>
    <t>MAGALY MANOSALVA</t>
  </si>
  <si>
    <t>VEN-05919</t>
  </si>
  <si>
    <t>283833</t>
  </si>
  <si>
    <t>CECILIA VEGA DE RODRIGUEZ</t>
  </si>
  <si>
    <t>VEN-05920</t>
  </si>
  <si>
    <t>045137</t>
  </si>
  <si>
    <t>MENOR A 5/8"</t>
  </si>
  <si>
    <t>GUSTAVO ROJAS</t>
  </si>
  <si>
    <t>VEN-05921</t>
  </si>
  <si>
    <t>JOSEFA ORTIZ</t>
  </si>
  <si>
    <t>VEN-05922</t>
  </si>
  <si>
    <t>069389</t>
  </si>
  <si>
    <t>JUAN FCO GARCIA</t>
  </si>
  <si>
    <t>VEN-05923</t>
  </si>
  <si>
    <t>074551</t>
  </si>
  <si>
    <t>ELSA DE SCHNEIDER</t>
  </si>
  <si>
    <t>VEN-05924</t>
  </si>
  <si>
    <t>047486</t>
  </si>
  <si>
    <t>VEN-05925</t>
  </si>
  <si>
    <t>053587</t>
  </si>
  <si>
    <t>JOHN GOMEZ</t>
  </si>
  <si>
    <t>VEN-05926</t>
  </si>
  <si>
    <t>046262</t>
  </si>
  <si>
    <t>MARCO ANTONIO CHAPARRO</t>
  </si>
  <si>
    <t>VEN-05927</t>
  </si>
  <si>
    <t>039338</t>
  </si>
  <si>
    <t>FERNANDO FARFAN</t>
  </si>
  <si>
    <t>VEN-05928</t>
  </si>
  <si>
    <t>039337</t>
  </si>
  <si>
    <t>VEN-05929</t>
  </si>
  <si>
    <t>032758</t>
  </si>
  <si>
    <t>PROSPERO PRIETO</t>
  </si>
  <si>
    <t>VEN-05930</t>
  </si>
  <si>
    <t>240494</t>
  </si>
  <si>
    <t>JAQUELINE QUEVEDO</t>
  </si>
  <si>
    <t>VEN-05931</t>
  </si>
  <si>
    <t>172099</t>
  </si>
  <si>
    <t>OLGA NAVAS</t>
  </si>
  <si>
    <t>VEN-05932</t>
  </si>
  <si>
    <t>VEN-05933</t>
  </si>
  <si>
    <t>037886</t>
  </si>
  <si>
    <t>3/4"</t>
  </si>
  <si>
    <t>MARLENY ALVAREZ</t>
  </si>
  <si>
    <t>VEN-05934</t>
  </si>
  <si>
    <t>037894</t>
  </si>
  <si>
    <t>VEN-05935</t>
  </si>
  <si>
    <t>175600</t>
  </si>
  <si>
    <t>ALEXANDER HERRERA</t>
  </si>
  <si>
    <t>VEN-05936</t>
  </si>
  <si>
    <t>051911</t>
  </si>
  <si>
    <t>RICARDO REYES</t>
  </si>
  <si>
    <t>VEN-05937</t>
  </si>
  <si>
    <t>053421</t>
  </si>
  <si>
    <t>ANTONY AGUILAR</t>
  </si>
  <si>
    <t>VEN-05938</t>
  </si>
  <si>
    <t>096733</t>
  </si>
  <si>
    <t>ALBERTO LUIS GARCIA</t>
  </si>
  <si>
    <t>VEN-05939</t>
  </si>
  <si>
    <t>037577</t>
  </si>
  <si>
    <t>VEN-05940</t>
  </si>
  <si>
    <t>191661</t>
  </si>
  <si>
    <t>KAREN GOMEZ</t>
  </si>
  <si>
    <t>VEN-05941</t>
  </si>
  <si>
    <t>217058</t>
  </si>
  <si>
    <t>JUAN JOSE CELIS</t>
  </si>
  <si>
    <t>VEN-05942</t>
  </si>
  <si>
    <t>217057</t>
  </si>
  <si>
    <t>VEN-05943</t>
  </si>
  <si>
    <t>191424</t>
  </si>
  <si>
    <t>PABLO JIMENEZ</t>
  </si>
  <si>
    <t>VEN-05944</t>
  </si>
  <si>
    <t>JORGE SANABRIA</t>
  </si>
  <si>
    <t>VEN-05945</t>
  </si>
  <si>
    <t>AMALIA PEÑARANDA</t>
  </si>
  <si>
    <t>VEN-05946</t>
  </si>
  <si>
    <t>015001</t>
  </si>
  <si>
    <t>MARISOL PABON</t>
  </si>
  <si>
    <t>VEN-05947</t>
  </si>
  <si>
    <t>215981</t>
  </si>
  <si>
    <t>JANETH ESCOBAR</t>
  </si>
  <si>
    <t>VEN-05948</t>
  </si>
  <si>
    <t>ELIAS GOMEZ</t>
  </si>
  <si>
    <t>VEN-05949</t>
  </si>
  <si>
    <t>012631</t>
  </si>
  <si>
    <t>ANA LUCIA BOLIVAR</t>
  </si>
  <si>
    <t>VEN-05950</t>
  </si>
  <si>
    <t>006627</t>
  </si>
  <si>
    <t>JUAN CARLOS ARDILA</t>
  </si>
  <si>
    <t>VEN-05951</t>
  </si>
  <si>
    <t>066612</t>
  </si>
  <si>
    <t>MARIO ENRIQUE FERNANDEZ</t>
  </si>
  <si>
    <t>VEN-05952</t>
  </si>
  <si>
    <t>053342</t>
  </si>
  <si>
    <t>REYNALDO MANTILLA</t>
  </si>
  <si>
    <t>VEN-05953</t>
  </si>
  <si>
    <t>022670</t>
  </si>
  <si>
    <t>JAIRO DELGADO</t>
  </si>
  <si>
    <t>VEN-05954</t>
  </si>
  <si>
    <t>RUTH YESENIA MORALES</t>
  </si>
  <si>
    <t>VEN-05955</t>
  </si>
  <si>
    <t>053418</t>
  </si>
  <si>
    <t>VEN-05956</t>
  </si>
  <si>
    <t>053419</t>
  </si>
  <si>
    <t>VEN-05957</t>
  </si>
  <si>
    <t>053420</t>
  </si>
  <si>
    <t>VEN-05958</t>
  </si>
  <si>
    <t>092763</t>
  </si>
  <si>
    <t>WILFER GOMEZ</t>
  </si>
  <si>
    <t>VEN-05959</t>
  </si>
  <si>
    <t>201145</t>
  </si>
  <si>
    <t>JOSE ORTEGA</t>
  </si>
  <si>
    <t>VEN-05960</t>
  </si>
  <si>
    <t>034979</t>
  </si>
  <si>
    <t>MYRIAN PINZON</t>
  </si>
  <si>
    <t>VEN-05961</t>
  </si>
  <si>
    <t>197951</t>
  </si>
  <si>
    <t>MARITZA DURAN</t>
  </si>
  <si>
    <t>VEN-05962</t>
  </si>
  <si>
    <t>593430</t>
  </si>
  <si>
    <t>ESTRATO 0</t>
  </si>
  <si>
    <t>EUGENIO SUAREZ</t>
  </si>
  <si>
    <t>VEN-05963</t>
  </si>
  <si>
    <t>024046</t>
  </si>
  <si>
    <t>LUIS ALEJANDRO BAUTISTA</t>
  </si>
  <si>
    <t>VEN-05964</t>
  </si>
  <si>
    <t>079528</t>
  </si>
  <si>
    <t>FANNY GOMEZ</t>
  </si>
  <si>
    <t>VEN-05965</t>
  </si>
  <si>
    <t>044295</t>
  </si>
  <si>
    <t>JESUS ALBERTO MENDOZA</t>
  </si>
  <si>
    <t>VEN-05966</t>
  </si>
  <si>
    <t>044292</t>
  </si>
  <si>
    <t>VEN-05967</t>
  </si>
  <si>
    <t>051741</t>
  </si>
  <si>
    <t>CECILIA SALAMANCA</t>
  </si>
  <si>
    <t>VEN-05968</t>
  </si>
  <si>
    <t>031116</t>
  </si>
  <si>
    <t>ANIBAL CONTRERAS</t>
  </si>
  <si>
    <t>VEN-05969</t>
  </si>
  <si>
    <t>024645</t>
  </si>
  <si>
    <t>OLGA DIAZ</t>
  </si>
  <si>
    <t>VEN-05970</t>
  </si>
  <si>
    <t>080184</t>
  </si>
  <si>
    <t>MARIA PATRICIA RODRIGUEZ</t>
  </si>
  <si>
    <t>VEN-05971</t>
  </si>
  <si>
    <t>197012</t>
  </si>
  <si>
    <t>GLADYS BLANCO ORTEGA</t>
  </si>
  <si>
    <t>VEN-05972</t>
  </si>
  <si>
    <t>176634</t>
  </si>
  <si>
    <t>RODRIGO LEON</t>
  </si>
  <si>
    <t>VEN-05973</t>
  </si>
  <si>
    <t>037931</t>
  </si>
  <si>
    <t>FACTURA amb</t>
  </si>
  <si>
    <t>ESPERANZA GARCIA</t>
  </si>
  <si>
    <t>VEN-05974</t>
  </si>
  <si>
    <t>048824</t>
  </si>
  <si>
    <t>WILLIAM CASTELLANOS</t>
  </si>
  <si>
    <t>VEN-05975</t>
  </si>
  <si>
    <t>238627</t>
  </si>
  <si>
    <t>RAMIRO PLATA</t>
  </si>
  <si>
    <t>VEN-05976</t>
  </si>
  <si>
    <t>052210</t>
  </si>
  <si>
    <t>HECTOR PEREZ</t>
  </si>
  <si>
    <t>VEN-05977</t>
  </si>
  <si>
    <t>061472</t>
  </si>
  <si>
    <t>VICTOR PORRAS</t>
  </si>
  <si>
    <t>VEN-05978</t>
  </si>
  <si>
    <t>020882</t>
  </si>
  <si>
    <t>AMALIA PRADA</t>
  </si>
  <si>
    <t>VEN-05979</t>
  </si>
  <si>
    <t>019852</t>
  </si>
  <si>
    <t>ISIDRO ACOSTA</t>
  </si>
  <si>
    <t>VEN-05980</t>
  </si>
  <si>
    <t>021578</t>
  </si>
  <si>
    <t>ANTONIO TARAZONA</t>
  </si>
  <si>
    <t>VEN-05981</t>
  </si>
  <si>
    <t>012658</t>
  </si>
  <si>
    <t>MARLENE MANTILLA</t>
  </si>
  <si>
    <t>VEN-05982</t>
  </si>
  <si>
    <t>ROSA NAVARRO</t>
  </si>
  <si>
    <t>VEN-05983</t>
  </si>
  <si>
    <t>033088</t>
  </si>
  <si>
    <t>OSCAR OLAGO</t>
  </si>
  <si>
    <t>VEN-05984</t>
  </si>
  <si>
    <t>090847</t>
  </si>
  <si>
    <t>VEN-05985</t>
  </si>
  <si>
    <t>190349</t>
  </si>
  <si>
    <t>MANUEL MORANTES</t>
  </si>
  <si>
    <t>VEN-05986</t>
  </si>
  <si>
    <t>015575</t>
  </si>
  <si>
    <t>GLORIA MEJIA</t>
  </si>
  <si>
    <t>VEN-05987</t>
  </si>
  <si>
    <t>085564</t>
  </si>
  <si>
    <t>PEDRO NOEL GALVIS</t>
  </si>
  <si>
    <t>VEN-05988</t>
  </si>
  <si>
    <t>181018</t>
  </si>
  <si>
    <t>ALCIRA PAEZ</t>
  </si>
  <si>
    <t>VEN-05989</t>
  </si>
  <si>
    <t>198159</t>
  </si>
  <si>
    <t>HERNANDO VEGA</t>
  </si>
  <si>
    <t>VEN-05990</t>
  </si>
  <si>
    <t>084972</t>
  </si>
  <si>
    <t>INSTITUCIONAL</t>
  </si>
  <si>
    <t>ALIX SARMIENTO</t>
  </si>
  <si>
    <t>VEN-05991</t>
  </si>
  <si>
    <t>204818</t>
  </si>
  <si>
    <t>JAIME RODRIGUEZ</t>
  </si>
  <si>
    <t>VEN-05992</t>
  </si>
  <si>
    <t>VEN-05993</t>
  </si>
  <si>
    <t>CLARA SARMIENTO</t>
  </si>
  <si>
    <t>VEN-05994</t>
  </si>
  <si>
    <t>MARTHA GOMEZ</t>
  </si>
  <si>
    <t>VEN-05995</t>
  </si>
  <si>
    <t>040956</t>
  </si>
  <si>
    <t>WILLIAN SALAMANCA</t>
  </si>
  <si>
    <t>VEN-05996</t>
  </si>
  <si>
    <t>200718</t>
  </si>
  <si>
    <t>MARIA JUDITH FORERO</t>
  </si>
  <si>
    <t>VEN-05997</t>
  </si>
  <si>
    <t>001564</t>
  </si>
  <si>
    <t>FELIX GIL</t>
  </si>
  <si>
    <t>VEN-05998</t>
  </si>
  <si>
    <t>049095</t>
  </si>
  <si>
    <t>VEN-05999</t>
  </si>
  <si>
    <t>021001</t>
  </si>
  <si>
    <t>JULY AMAYA</t>
  </si>
  <si>
    <t>VEN-06000</t>
  </si>
  <si>
    <t>043719</t>
  </si>
  <si>
    <t>ANA MERCEDES MARIN</t>
  </si>
  <si>
    <t>VEN-06001</t>
  </si>
  <si>
    <t>068285</t>
  </si>
  <si>
    <t>JUAN FRANCISCO GUERRERO</t>
  </si>
  <si>
    <t>VEN-06002</t>
  </si>
  <si>
    <t>VEN-06003</t>
  </si>
  <si>
    <t>020584</t>
  </si>
  <si>
    <t>TEOFILO AVELLANEDA</t>
  </si>
  <si>
    <t>VEN-06004</t>
  </si>
  <si>
    <t>JENNY MARTINEZ</t>
  </si>
  <si>
    <t>VEN-06005</t>
  </si>
  <si>
    <t>025503</t>
  </si>
  <si>
    <t>ARMANDO SERRANO</t>
  </si>
  <si>
    <t>VEN-06006</t>
  </si>
  <si>
    <t>CLAUDIA CAMACHO</t>
  </si>
  <si>
    <t>VEN-06007</t>
  </si>
  <si>
    <t>013663</t>
  </si>
  <si>
    <t>CESAR ALBERTO VASQUEZ</t>
  </si>
  <si>
    <t>VEN-06008</t>
  </si>
  <si>
    <t>188683</t>
  </si>
  <si>
    <t>VEN-06009</t>
  </si>
  <si>
    <t>018422</t>
  </si>
  <si>
    <t>DENIRIS REY</t>
  </si>
  <si>
    <t>VEN-06010</t>
  </si>
  <si>
    <t>023994</t>
  </si>
  <si>
    <t>GABRIEL ORTEGA</t>
  </si>
  <si>
    <t>VEN-06011</t>
  </si>
  <si>
    <t>232315</t>
  </si>
  <si>
    <t>LUZ MARINA GARCIA</t>
  </si>
  <si>
    <t>VEN-06012</t>
  </si>
  <si>
    <t>085478</t>
  </si>
  <si>
    <t>HUGO VEGA</t>
  </si>
  <si>
    <t>VEN-06013</t>
  </si>
  <si>
    <t>244068</t>
  </si>
  <si>
    <t>NATHALY CASTELLANOS</t>
  </si>
  <si>
    <t>VEN-06014</t>
  </si>
  <si>
    <t>244072</t>
  </si>
  <si>
    <t>VEN-06015</t>
  </si>
  <si>
    <t>244077</t>
  </si>
  <si>
    <t>VEN-06016</t>
  </si>
  <si>
    <t>244076</t>
  </si>
  <si>
    <t>VEN-06017</t>
  </si>
  <si>
    <t>AGUSTIN ARIAS</t>
  </si>
  <si>
    <t>VEN-06018</t>
  </si>
  <si>
    <t>053625</t>
  </si>
  <si>
    <t>VEN-06019</t>
  </si>
  <si>
    <t>021113</t>
  </si>
  <si>
    <t>VEN-06020</t>
  </si>
  <si>
    <t>048140</t>
  </si>
  <si>
    <t>GRACILIANO HERNANDEZ</t>
  </si>
  <si>
    <t>VEN-06021</t>
  </si>
  <si>
    <t>032706</t>
  </si>
  <si>
    <t>DESOCUPADO 1 DE 1</t>
  </si>
  <si>
    <t>HECTOR QUINTERO</t>
  </si>
  <si>
    <t>VEN-06022</t>
  </si>
  <si>
    <t>032708</t>
  </si>
  <si>
    <t>VEN-06023</t>
  </si>
  <si>
    <t>032707</t>
  </si>
  <si>
    <t>VEN-06024</t>
  </si>
  <si>
    <t>053266</t>
  </si>
  <si>
    <t>IVAN ARAQUE</t>
  </si>
  <si>
    <t>VEN-06025</t>
  </si>
  <si>
    <t>048274</t>
  </si>
  <si>
    <t>ALFREDO BRICEÑO</t>
  </si>
  <si>
    <t>VEN-06026</t>
  </si>
  <si>
    <t>048276</t>
  </si>
  <si>
    <t>VEN-06027</t>
  </si>
  <si>
    <t>204299</t>
  </si>
  <si>
    <t>DESOCUPADO 3 DE 3</t>
  </si>
  <si>
    <t>LUZ AYDA TARAZONA</t>
  </si>
  <si>
    <t>VEN-06028</t>
  </si>
  <si>
    <t>048059</t>
  </si>
  <si>
    <t>DESOCUPADO 2 DE 2</t>
  </si>
  <si>
    <t>MARCO ANTONIO SANTIESTEBAN</t>
  </si>
  <si>
    <t>VEN-06029</t>
  </si>
  <si>
    <t>024711</t>
  </si>
  <si>
    <t>DESOCUPADO 3 DE 5</t>
  </si>
  <si>
    <t>OMAIRA ROMERO</t>
  </si>
  <si>
    <t>VEN-06030</t>
  </si>
  <si>
    <t>027669</t>
  </si>
  <si>
    <t>NELSON VILLAMIZAR</t>
  </si>
  <si>
    <t>VEN-06031</t>
  </si>
  <si>
    <t>043334</t>
  </si>
  <si>
    <t>CAROLINA DURAN</t>
  </si>
  <si>
    <t>VEN-06032</t>
  </si>
  <si>
    <t>JAIRO RUEDA</t>
  </si>
  <si>
    <t>3100-2020-06-1761</t>
  </si>
  <si>
    <t>3100-2020-06-1800</t>
  </si>
  <si>
    <t>297344</t>
  </si>
  <si>
    <t>3100-2020-06-1765</t>
  </si>
  <si>
    <t>RESIDENCIAL</t>
  </si>
  <si>
    <t>R-4</t>
  </si>
  <si>
    <t>3100-2020-06-1821</t>
  </si>
  <si>
    <t>051717</t>
  </si>
  <si>
    <t>3100-2020-06-1724</t>
  </si>
  <si>
    <t>281195</t>
  </si>
  <si>
    <t>3100-2020-06-1718</t>
  </si>
  <si>
    <t>053322</t>
  </si>
  <si>
    <t>3100-2020-06-1728</t>
  </si>
  <si>
    <t>025528</t>
  </si>
  <si>
    <t>3100-2020-06-1719</t>
  </si>
  <si>
    <t>078888</t>
  </si>
  <si>
    <t>3100-2020-06-1721</t>
  </si>
  <si>
    <t>079280</t>
  </si>
  <si>
    <t>3100-2020-06-1725</t>
  </si>
  <si>
    <t>173749</t>
  </si>
  <si>
    <t>3100-2020-06-1727</t>
  </si>
  <si>
    <t>3100-2020-06-1707</t>
  </si>
  <si>
    <t>3100-2020-06-1846</t>
  </si>
  <si>
    <t>3100-2020-06-1720</t>
  </si>
  <si>
    <t>LEIDY TATIANA RAMIREZ RAMIREZ</t>
  </si>
  <si>
    <t>PQR WEB 20206260</t>
  </si>
  <si>
    <t>3100-2020-06-1696</t>
  </si>
  <si>
    <t>3100-2020-06-1713</t>
  </si>
  <si>
    <t>3100-2020-06-140</t>
  </si>
  <si>
    <t>3100-2020-06-1732</t>
  </si>
  <si>
    <t>052815</t>
  </si>
  <si>
    <t>3100-2020-06-1742</t>
  </si>
  <si>
    <t>125</t>
  </si>
  <si>
    <t>177212</t>
  </si>
  <si>
    <t>3100-2020-06-1905</t>
  </si>
  <si>
    <t xml:space="preserve">APLICAR TARIFA MULTIUSUARIO </t>
  </si>
  <si>
    <t>3100-2020-06-1918</t>
  </si>
  <si>
    <t>3100-2020-06-1901</t>
  </si>
  <si>
    <t>3100-2020-06-1935</t>
  </si>
  <si>
    <t>3100-2020-06-1174</t>
  </si>
  <si>
    <t>082433</t>
  </si>
  <si>
    <t>3100-2020-06-1759</t>
  </si>
  <si>
    <t>3100-2020-06-1900</t>
  </si>
  <si>
    <t>3100-2020-07-1714</t>
  </si>
  <si>
    <t>3100-2020-06-1893</t>
  </si>
  <si>
    <t>3100-2020-06-1894</t>
  </si>
  <si>
    <t>3100-2020-06-1729</t>
  </si>
  <si>
    <t>271238</t>
  </si>
  <si>
    <t>3100-2020-06-1722</t>
  </si>
  <si>
    <t>DESVINCULAR DEL CATASTRO EMPRESARIAL ESSA 1412414-4</t>
  </si>
  <si>
    <t>3100-2020-06-1733</t>
  </si>
  <si>
    <t>085480</t>
  </si>
  <si>
    <t>3100-2020-06-1734</t>
  </si>
  <si>
    <t>104843</t>
  </si>
  <si>
    <t>3100-2020-06-1735</t>
  </si>
  <si>
    <t>065987</t>
  </si>
  <si>
    <t>PQR-EMAIL-06-689</t>
  </si>
  <si>
    <t>PQR-EMAIL-06-690</t>
  </si>
  <si>
    <t>PQR-EMAIL-06-691</t>
  </si>
  <si>
    <t>PQR-EMAIL-06-692</t>
  </si>
  <si>
    <t>PQR-EMAIL-06-693</t>
  </si>
  <si>
    <t>PQR-EMAIL-06-694</t>
  </si>
  <si>
    <t>PQR-EMAIL-06-695</t>
  </si>
  <si>
    <t>PQR-EMAIL-06-696</t>
  </si>
  <si>
    <t>PQR-EMAIL-06-697</t>
  </si>
  <si>
    <t>PQR-EMAIL-06-698</t>
  </si>
  <si>
    <t>PQR-EMAIL-06-699</t>
  </si>
  <si>
    <t>PQR-EMAIL-06-700</t>
  </si>
  <si>
    <t>PQR-EMAIL-06-701</t>
  </si>
  <si>
    <t>LORENA ROJAS MONCADA</t>
  </si>
  <si>
    <t>RAUL ANDRES TORRES BALLEN</t>
  </si>
  <si>
    <t>MARIA ANTONIA CARVAJAL</t>
  </si>
  <si>
    <t>CINDY BLANCO</t>
  </si>
  <si>
    <t>CENOBIA CORZO BOLIVAR</t>
  </si>
  <si>
    <t>MARCO TULIO NIÑO MERCHAN</t>
  </si>
  <si>
    <t>RODRIGO LEON ALDANA</t>
  </si>
  <si>
    <t>SONIA OFELIA CAMARGO</t>
  </si>
  <si>
    <t>ADRIANA CANDELA</t>
  </si>
  <si>
    <t>MULTIUSUARIO DEL SERVICIO</t>
  </si>
  <si>
    <t>PQR EMAIL-06-731</t>
  </si>
  <si>
    <t>3100-2020-06-1979</t>
  </si>
  <si>
    <t>3100-2020-07-1938</t>
  </si>
  <si>
    <t>1082385</t>
  </si>
  <si>
    <t>3100-2020-07-1933</t>
  </si>
  <si>
    <t xml:space="preserve">ANA MENDEZ- </t>
  </si>
  <si>
    <t>071764</t>
  </si>
  <si>
    <t>3100-2020-07-1932</t>
  </si>
  <si>
    <t>040769</t>
  </si>
  <si>
    <t>3100-2020-07-1926</t>
  </si>
  <si>
    <t>024190</t>
  </si>
  <si>
    <t>3100-2020-07-1903</t>
  </si>
  <si>
    <t>JUAN ROMERO-MRIO DIAZ B</t>
  </si>
  <si>
    <t>217120</t>
  </si>
  <si>
    <t>3100-2020-07-1907</t>
  </si>
  <si>
    <t>CONSTRUCTORA ARABELLA-MARTRHA VICTORIA TORRES</t>
  </si>
  <si>
    <t>3100-2020-07-1909</t>
  </si>
  <si>
    <t>3100-2020-07-1910</t>
  </si>
  <si>
    <t>3100-2020-07-1914</t>
  </si>
  <si>
    <t>3100-2020-07-1915</t>
  </si>
  <si>
    <t xml:space="preserve">JHON GOMEZ- ELIAS GOMEZ </t>
  </si>
  <si>
    <t>176552</t>
  </si>
  <si>
    <t>3100-2020-07-1922</t>
  </si>
  <si>
    <t>3100-2020-07-1920</t>
  </si>
  <si>
    <t>200648</t>
  </si>
  <si>
    <t>3100-2020-07-1923</t>
  </si>
  <si>
    <t>040469</t>
  </si>
  <si>
    <t>3100-2020-07-1723</t>
  </si>
  <si>
    <t>REALIZAR DEVOLUCION VIA TARIFA POR MAYORES VLORES COBRADOS  SEGÚN N.0 DE FAC 034345-EXP 10 DE JUNIO</t>
  </si>
  <si>
    <t>3100-2020-07-1911</t>
  </si>
  <si>
    <t>3100-2020-07-1993</t>
  </si>
  <si>
    <t>3100-2020-07-1998</t>
  </si>
  <si>
    <t>3100-2020-07-2000</t>
  </si>
  <si>
    <t>RESPONDIDO</t>
  </si>
  <si>
    <t>3100-2020-07-2001</t>
  </si>
  <si>
    <t>3100-2020-07-1925</t>
  </si>
  <si>
    <t>3100-2020-07-171</t>
  </si>
  <si>
    <t>031237</t>
  </si>
  <si>
    <t>3100-2020-07-1741</t>
  </si>
  <si>
    <t>050833</t>
  </si>
  <si>
    <t>3100-2020-07-1994</t>
  </si>
  <si>
    <t>073348</t>
  </si>
  <si>
    <t>3100-2020-07-1736</t>
  </si>
  <si>
    <t>037728</t>
  </si>
  <si>
    <t>3100-2020-07-1995</t>
  </si>
  <si>
    <t>218411</t>
  </si>
  <si>
    <t>3100-2020-07-1917</t>
  </si>
  <si>
    <t>083817</t>
  </si>
  <si>
    <t>3100-2020-07-1940</t>
  </si>
  <si>
    <t>3100-2020-07-1921</t>
  </si>
  <si>
    <t>3100-2020-07-1906</t>
  </si>
  <si>
    <t>295631</t>
  </si>
  <si>
    <t>3100-2020-07-1941</t>
  </si>
  <si>
    <t>3100-2020-07-1931</t>
  </si>
  <si>
    <t>3100-2020-07-1908</t>
  </si>
  <si>
    <t>3100-2020-07-1913</t>
  </si>
  <si>
    <t>3100-2020-07-1987</t>
  </si>
  <si>
    <t xml:space="preserve"> N</t>
  </si>
  <si>
    <t>3100-2020-07-1726</t>
  </si>
  <si>
    <t>3100-2020-07-1731</t>
  </si>
  <si>
    <t>3100-2020-07-1837</t>
  </si>
  <si>
    <t>APLICAR TARIFA DE MULTIUSUARIOS -CONJUNTO RESIDENCIAL - JORDAN DE SAJONIA -CRA 25 # 19-30- BARRIO SAN FRANCISCO</t>
  </si>
  <si>
    <t>APLICAR TARIFA DE MULTIUSUARIOS -CONJUNTO RESIDENCIAL ALDEBARAN-CRA 25 # 19-19 BARRIO SAN FRANCISCO</t>
  </si>
  <si>
    <t>084620</t>
  </si>
  <si>
    <t>3100-2020-07-1828</t>
  </si>
  <si>
    <t>3100-2020-07-1826</t>
  </si>
  <si>
    <t>048275</t>
  </si>
  <si>
    <t>3100-2020-07-1829</t>
  </si>
  <si>
    <t>REALIZAR DEVOLUCION VIA TARIFA POR MAYORES VALORES CANCELADOS -No,FAC-9043693- FEC 10 DE JUNI -2020</t>
  </si>
  <si>
    <t>3100-2020-07-1834</t>
  </si>
  <si>
    <t>3100-2020-07-1739</t>
  </si>
  <si>
    <t>3100-2020-07-1831</t>
  </si>
  <si>
    <t>032500</t>
  </si>
  <si>
    <t>3100-2020-06-1571</t>
  </si>
  <si>
    <t>3100-2020-06-1673</t>
  </si>
  <si>
    <t>102</t>
  </si>
  <si>
    <t>107</t>
  </si>
  <si>
    <t>118</t>
  </si>
  <si>
    <t>308</t>
  </si>
  <si>
    <t>304</t>
  </si>
  <si>
    <t>315</t>
  </si>
  <si>
    <t>095472</t>
  </si>
  <si>
    <t>3100-2020-07-1990</t>
  </si>
  <si>
    <t>043638</t>
  </si>
  <si>
    <t>3100-2020-07-1939</t>
  </si>
  <si>
    <t>233718</t>
  </si>
  <si>
    <t>3100-2020-07-1924</t>
  </si>
  <si>
    <t>232207</t>
  </si>
  <si>
    <t>3100-2020-07-1912</t>
  </si>
  <si>
    <t>062619</t>
  </si>
  <si>
    <t>3100-2020-07-1833</t>
  </si>
  <si>
    <t>088902</t>
  </si>
  <si>
    <t>1438103</t>
  </si>
  <si>
    <t>043550</t>
  </si>
  <si>
    <t>3100-2020-07-1823</t>
  </si>
  <si>
    <t>201797</t>
  </si>
  <si>
    <t>3100-2020-07-2011</t>
  </si>
  <si>
    <t>276610</t>
  </si>
  <si>
    <t>3100-2020-07-1827</t>
  </si>
  <si>
    <t>3100-2020-07-1927</t>
  </si>
  <si>
    <t>077245</t>
  </si>
  <si>
    <t>3100-2020-07-1858</t>
  </si>
  <si>
    <t>047718</t>
  </si>
  <si>
    <t>3100-2020-07-1859</t>
  </si>
  <si>
    <t>3100-2020-07-2010</t>
  </si>
  <si>
    <t>3100-2020-07-1980</t>
  </si>
  <si>
    <t>3100-2020-07-2009</t>
  </si>
  <si>
    <t>MAURILIA HERNANDEZ CORZO-ALANTARILLADO DE SANTANER</t>
  </si>
  <si>
    <t>3100-2020-07-2008</t>
  </si>
  <si>
    <t>3100-2020-07-2007</t>
  </si>
  <si>
    <t>3100-2020-07-1999</t>
  </si>
  <si>
    <t>3100-2020-07-1790</t>
  </si>
  <si>
    <t>3100-2020-07-1991</t>
  </si>
  <si>
    <t>3100-2020-07-1992</t>
  </si>
  <si>
    <t xml:space="preserve">NO CONCUERDA FECHAS VERIFICAR </t>
  </si>
  <si>
    <t>3100-2020-07-1865</t>
  </si>
  <si>
    <t>132789</t>
  </si>
  <si>
    <t>3100-2020-07-1852</t>
  </si>
  <si>
    <t>REALIZAR AFORO EXTRAORDINARIO AL USUARIO CON CODIGO-132789</t>
  </si>
  <si>
    <t>OFICIAL</t>
  </si>
  <si>
    <t>3100-2020-07-2019</t>
  </si>
  <si>
    <t>3100-2020-07-1853</t>
  </si>
  <si>
    <t>3100-2020-07-2020</t>
  </si>
  <si>
    <t>3100-2020-07-1855</t>
  </si>
  <si>
    <t>3100-2020-07-1854</t>
  </si>
  <si>
    <t>3100-2020-07-2034</t>
  </si>
  <si>
    <t>3100-2020-07-1851</t>
  </si>
  <si>
    <t>3100-2020-07-1850</t>
  </si>
  <si>
    <t>3100-2020-07-1849</t>
  </si>
  <si>
    <t>3100-2020-07-1847</t>
  </si>
  <si>
    <t>071570</t>
  </si>
  <si>
    <t>3100-2020-07-2015</t>
  </si>
  <si>
    <t>3100-2020-07-2016</t>
  </si>
  <si>
    <t>048827</t>
  </si>
  <si>
    <t>3100-2020-07-2017</t>
  </si>
  <si>
    <t>3100-2020-07-1979</t>
  </si>
  <si>
    <t>BEIMY SULAY OROZCO-TRASLADO A AMB</t>
  </si>
  <si>
    <t>3100-2020-07-2018</t>
  </si>
  <si>
    <t>115276</t>
  </si>
  <si>
    <t>3100-2020-07-1825</t>
  </si>
  <si>
    <t>072232</t>
  </si>
  <si>
    <t>3100-2020-07-1830</t>
  </si>
  <si>
    <t>048214</t>
  </si>
  <si>
    <t>3100-2020-07-1839</t>
  </si>
  <si>
    <t>048311</t>
  </si>
  <si>
    <t>3100-2020-07-1841</t>
  </si>
  <si>
    <t>297932</t>
  </si>
  <si>
    <t>3100-2020-07-1976</t>
  </si>
  <si>
    <t>3100-2020-07-1977</t>
  </si>
  <si>
    <t>239163</t>
  </si>
  <si>
    <t>3100-2020-07-1978</t>
  </si>
  <si>
    <t>3100-2020-07-1840</t>
  </si>
  <si>
    <t>3100-2020-07-1874</t>
  </si>
  <si>
    <t>3100-2020-07-1872</t>
  </si>
  <si>
    <t>042851</t>
  </si>
  <si>
    <t>3100-2020-07-1871</t>
  </si>
  <si>
    <t>08-07--2020</t>
  </si>
  <si>
    <t>3100-2020-07-1870</t>
  </si>
  <si>
    <t>DIANA FERNANDA LACHE- JESUS ALFREDO ARIZA</t>
  </si>
  <si>
    <t>3100-2020-07-1838</t>
  </si>
  <si>
    <t>047782</t>
  </si>
  <si>
    <t>3100-2020-07-1975</t>
  </si>
  <si>
    <t>3100-2020-07-1848</t>
  </si>
  <si>
    <t>3100-2020-07-1832</t>
  </si>
  <si>
    <t>066430</t>
  </si>
  <si>
    <t>3100-2020-07-1842</t>
  </si>
  <si>
    <t>202277</t>
  </si>
  <si>
    <t>3100-2020-07-1863</t>
  </si>
  <si>
    <t>051104</t>
  </si>
  <si>
    <t>3100-2020-07-1864</t>
  </si>
  <si>
    <t>033040</t>
  </si>
  <si>
    <t>3100-2020-07-1835</t>
  </si>
  <si>
    <t>3100-2020-07-1861</t>
  </si>
  <si>
    <t>64586</t>
  </si>
  <si>
    <t>3100-2020-07-1868</t>
  </si>
  <si>
    <t>024889</t>
  </si>
  <si>
    <t>3100-2020-07-1869</t>
  </si>
  <si>
    <t xml:space="preserve">REALIZAR AFORO AL CODIGO No. 024889 </t>
  </si>
  <si>
    <t>GP</t>
  </si>
  <si>
    <t>3100-2020-07-1916</t>
  </si>
  <si>
    <t>3100-2020-07-2065</t>
  </si>
  <si>
    <t>047455</t>
  </si>
  <si>
    <t>3100-2020-07-1997</t>
  </si>
  <si>
    <t>029163</t>
  </si>
  <si>
    <t>3100-2020-07-1988</t>
  </si>
  <si>
    <t>3100-2020-07-1867</t>
  </si>
  <si>
    <t>REPETIDO EL RADICADO-609</t>
  </si>
  <si>
    <t>3100-2020-07-2042</t>
  </si>
  <si>
    <t>NO TIENE</t>
  </si>
  <si>
    <t>3100-2020-07-2041</t>
  </si>
  <si>
    <t>191103</t>
  </si>
  <si>
    <t>3100-2020-07-2040</t>
  </si>
  <si>
    <t>3100-2020-07-2039</t>
  </si>
  <si>
    <t>3100-2020-07-2043</t>
  </si>
  <si>
    <t>201799</t>
  </si>
  <si>
    <t>3100-2020-07-2012</t>
  </si>
  <si>
    <t>037904</t>
  </si>
  <si>
    <t>3100-2020-07-2014</t>
  </si>
  <si>
    <t>052313</t>
  </si>
  <si>
    <t>3100-2020-07-2035</t>
  </si>
  <si>
    <t>037680</t>
  </si>
  <si>
    <t>3100-2020-07-2037</t>
  </si>
  <si>
    <t>3100-2020-07-2038</t>
  </si>
  <si>
    <t xml:space="preserve">NO SE EVIDENCIA EN EL LISTADO </t>
  </si>
  <si>
    <t>f</t>
  </si>
  <si>
    <t>3100-2020-06-1588</t>
  </si>
  <si>
    <t>042703</t>
  </si>
  <si>
    <t>072829</t>
  </si>
  <si>
    <t>3100-2020-06-1717</t>
  </si>
  <si>
    <t>ESTA EN COMERCIAL PEQUEÑO PRODUCTOR, PASAR A RESIDENCIAL ESTRATO 4</t>
  </si>
  <si>
    <t>APLICAR DEVOLUCION VIA FACTURA POR DESOCUPADO AL MES DE MAYO- CODIGOS-297344-297380</t>
  </si>
  <si>
    <t>3100-2020-07-1996</t>
  </si>
  <si>
    <t>3100-2020-07-2079</t>
  </si>
  <si>
    <t>804607</t>
  </si>
  <si>
    <t>3100-2020-07-2003</t>
  </si>
  <si>
    <t>052408</t>
  </si>
  <si>
    <t>3100-2020-07-1942</t>
  </si>
  <si>
    <t>066435</t>
  </si>
  <si>
    <t>3100-2020-07-1937</t>
  </si>
  <si>
    <t>3100-2020-07-2082</t>
  </si>
  <si>
    <t>187224</t>
  </si>
  <si>
    <t>3100-2020-07-1877</t>
  </si>
  <si>
    <t>007772</t>
  </si>
  <si>
    <t>3100-2020-07-1879</t>
  </si>
  <si>
    <t>177298</t>
  </si>
  <si>
    <t>3100-2020-07-1880</t>
  </si>
  <si>
    <t>3100-2020-07-1881</t>
  </si>
  <si>
    <t>3100-2020-07-2087</t>
  </si>
  <si>
    <t>3100-2020-07-1882</t>
  </si>
  <si>
    <t>223770</t>
  </si>
  <si>
    <t>3100-2020-07-1883</t>
  </si>
  <si>
    <t>046425</t>
  </si>
  <si>
    <t>3100-2020-07-1884</t>
  </si>
  <si>
    <t>047979</t>
  </si>
  <si>
    <t>3100-2020-07-1885</t>
  </si>
  <si>
    <t>020509</t>
  </si>
  <si>
    <t>3100-2020-07-1886</t>
  </si>
  <si>
    <t>093281</t>
  </si>
  <si>
    <t>3100-2020-07-1889</t>
  </si>
  <si>
    <t>3100-2020-07-1888</t>
  </si>
  <si>
    <t>3100-2020-07-2088</t>
  </si>
  <si>
    <t>035340</t>
  </si>
  <si>
    <t>3100-2020-07-1945</t>
  </si>
  <si>
    <t>053222</t>
  </si>
  <si>
    <t>3100-2020-07-1946</t>
  </si>
  <si>
    <t>043056</t>
  </si>
  <si>
    <t>3100-2020-07-1947</t>
  </si>
  <si>
    <t>3100-2020-07-1890</t>
  </si>
  <si>
    <t>056287</t>
  </si>
  <si>
    <t>3100-2020-07-1873</t>
  </si>
  <si>
    <t>080996</t>
  </si>
  <si>
    <t>3100-2020-07-1973</t>
  </si>
  <si>
    <t>273194</t>
  </si>
  <si>
    <t>3100-2020-07-1974</t>
  </si>
  <si>
    <t>3100-2020-07-1799</t>
  </si>
  <si>
    <t>3100-2020-06-1625</t>
  </si>
  <si>
    <t>3100-2020-06-1609</t>
  </si>
  <si>
    <t>NANCY CALDERON-LIMPIEZA U</t>
  </si>
  <si>
    <t>APLICAR AJUSTE DE FACTURACION CONTENIDO EN LA TABLA 1 Y REALIZAR AFORO</t>
  </si>
  <si>
    <t>APLICAR AJUSTE DE FACTURACION CONTENIDO EN LA TABLA 1 Y REALIZAR AFOROEXTRAORDINARIO</t>
  </si>
  <si>
    <t xml:space="preserve">APLICAR AJUSTE DE USO COMERCIAL PQ-A RESIDENCIAL 3 </t>
  </si>
  <si>
    <t xml:space="preserve">YA SE APLICO NOVEDAD </t>
  </si>
  <si>
    <t>3100-2020-06-1632</t>
  </si>
  <si>
    <t>027513</t>
  </si>
  <si>
    <t>3100-2020-06-1566</t>
  </si>
  <si>
    <t>3100-2020-06-1737</t>
  </si>
  <si>
    <t>3100-2020-07-1836</t>
  </si>
  <si>
    <t>3100-2020-06-1804</t>
  </si>
  <si>
    <t>103</t>
  </si>
  <si>
    <t>3100-2020-06-1557</t>
  </si>
  <si>
    <t>3100-2020-06-1789</t>
  </si>
  <si>
    <t>016287</t>
  </si>
  <si>
    <t>056840</t>
  </si>
  <si>
    <t>039767</t>
  </si>
  <si>
    <t>039765</t>
  </si>
  <si>
    <t>187683</t>
  </si>
  <si>
    <t>300260</t>
  </si>
  <si>
    <t>051854</t>
  </si>
  <si>
    <t>033637</t>
  </si>
  <si>
    <t>173728</t>
  </si>
  <si>
    <t>173729</t>
  </si>
  <si>
    <t>016439</t>
  </si>
  <si>
    <t>016438</t>
  </si>
  <si>
    <t>285175</t>
  </si>
  <si>
    <t>666435</t>
  </si>
  <si>
    <t>3100-2020-06-1769</t>
  </si>
  <si>
    <t>157642</t>
  </si>
  <si>
    <t>3100-2020-07-1943</t>
  </si>
  <si>
    <t>3100-2020-07-1954</t>
  </si>
  <si>
    <t>3100-2020-07-1952</t>
  </si>
  <si>
    <t>3100-2020-07-1972</t>
  </si>
  <si>
    <t>3100-2020-07-1953</t>
  </si>
  <si>
    <t>203760</t>
  </si>
  <si>
    <t>3100-2020-07-1951</t>
  </si>
  <si>
    <t>081944</t>
  </si>
  <si>
    <t>3100-2020-07-1950</t>
  </si>
  <si>
    <t>3100-2020-07-1875</t>
  </si>
  <si>
    <t>177741</t>
  </si>
  <si>
    <t>3100-2020-07-1876</t>
  </si>
  <si>
    <t>021365</t>
  </si>
  <si>
    <t>3100-2020-07-1887</t>
  </si>
  <si>
    <t>3100-2020-07-1878</t>
  </si>
  <si>
    <t>026630</t>
  </si>
  <si>
    <t>3100-2020-07-1949</t>
  </si>
  <si>
    <t>3100-2020-07-1971</t>
  </si>
  <si>
    <t>OTROS-SOLICITUD PLANTAS</t>
  </si>
  <si>
    <t>298913</t>
  </si>
  <si>
    <t>3100-2020-07-1989</t>
  </si>
  <si>
    <t>038270</t>
  </si>
  <si>
    <t>3100-2020-07-2006</t>
  </si>
  <si>
    <t>3100-2020-07-2005</t>
  </si>
  <si>
    <t>265099</t>
  </si>
  <si>
    <t>265097</t>
  </si>
  <si>
    <t>265096</t>
  </si>
  <si>
    <t>265092</t>
  </si>
  <si>
    <t>265091</t>
  </si>
  <si>
    <t>265090</t>
  </si>
  <si>
    <t>265088</t>
  </si>
  <si>
    <t>265087</t>
  </si>
  <si>
    <t>265086</t>
  </si>
  <si>
    <t>265084</t>
  </si>
  <si>
    <t>265082</t>
  </si>
  <si>
    <t>265081</t>
  </si>
  <si>
    <t>265080</t>
  </si>
  <si>
    <t>265240</t>
  </si>
  <si>
    <t>265241</t>
  </si>
  <si>
    <t>265242</t>
  </si>
  <si>
    <t>265243</t>
  </si>
  <si>
    <t>3100-2020-07-1948</t>
  </si>
  <si>
    <t>037869</t>
  </si>
  <si>
    <t>3100-2020-07-1891</t>
  </si>
  <si>
    <t>REALIZAR AFORO AL CODIGO -037869</t>
  </si>
  <si>
    <t>G P</t>
  </si>
  <si>
    <t>3100-2020-07-1902</t>
  </si>
  <si>
    <t>3100-2020-07-1967</t>
  </si>
  <si>
    <t>3100-2020-07--1968</t>
  </si>
  <si>
    <t>3100-2020-07-1966</t>
  </si>
  <si>
    <t>804647</t>
  </si>
  <si>
    <t>3100-2020-07-1955</t>
  </si>
  <si>
    <t>3100-2020-07-1969</t>
  </si>
  <si>
    <t>024302</t>
  </si>
  <si>
    <t>3100-2020-07-1962</t>
  </si>
  <si>
    <t>224021</t>
  </si>
  <si>
    <t>3100-2020-07-1963</t>
  </si>
  <si>
    <t>3100-2020-07-1964</t>
  </si>
  <si>
    <t>093505</t>
  </si>
  <si>
    <t>3100-2020-07-1965</t>
  </si>
  <si>
    <t>031177</t>
  </si>
  <si>
    <t>3100-2020-07-1956</t>
  </si>
  <si>
    <t>271536</t>
  </si>
  <si>
    <t>3100-2020-07-1957</t>
  </si>
  <si>
    <t>3100-2020-07-1960</t>
  </si>
  <si>
    <t>RESIDNCIAL</t>
  </si>
  <si>
    <t>RES 4</t>
  </si>
  <si>
    <t>BAJAR DEL CATASTRO DE AMAB AL CODIGO 271238 Y DEJAR EL USUA CON LA ESSA  CUANTA N0. 1440152-0</t>
  </si>
  <si>
    <t>FUE REPORTADA EN NOVEDADES DE JUNIO</t>
  </si>
  <si>
    <t>243938</t>
  </si>
  <si>
    <t>3100-2020-07-1961</t>
  </si>
  <si>
    <t>3100-2020-07-1959</t>
  </si>
  <si>
    <t>059519</t>
  </si>
  <si>
    <t>3100-2020-07-2013</t>
  </si>
  <si>
    <t>REALIZAR AFORO AL CODIGO 059519</t>
  </si>
  <si>
    <t xml:space="preserve">COMERCIAL </t>
  </si>
  <si>
    <t>MENOR A 5/8</t>
  </si>
  <si>
    <t>REALIZAR AFORO AL CODIGO 045057-ESTA EN COMERCIAL GRAN PRODUCTOR</t>
  </si>
  <si>
    <t xml:space="preserve">AGOSTO </t>
  </si>
  <si>
    <t xml:space="preserve">RESIDENCIAL </t>
  </si>
  <si>
    <t>ESTA EN COMERCIAL PEQUEÑO PRODUCTOR, PASAR A RESIDENCIAL  ESTRATO DOS AL CODIGO 021365</t>
  </si>
  <si>
    <t>265089</t>
  </si>
  <si>
    <t>030503</t>
  </si>
  <si>
    <t>3100-2020-07-2025</t>
  </si>
  <si>
    <t xml:space="preserve">REALIZAR AFORO AL  CODIGO-030503 </t>
  </si>
  <si>
    <t>015051</t>
  </si>
  <si>
    <t>3100-2020-07-2024</t>
  </si>
  <si>
    <t>REALIZAR AFORO AL CODIGO 015051</t>
  </si>
  <si>
    <t>3100-2020-07-2023</t>
  </si>
  <si>
    <t>OTROS-RECLAMACION CONSUMO DE AGUA</t>
  </si>
  <si>
    <t>3100-2020-07-1970</t>
  </si>
  <si>
    <t>3100-2020-07-2021</t>
  </si>
  <si>
    <t>805699</t>
  </si>
  <si>
    <t>3100-2020-07-2036</t>
  </si>
  <si>
    <t>806658</t>
  </si>
  <si>
    <t>806657</t>
  </si>
  <si>
    <t>045057</t>
  </si>
  <si>
    <t>110914</t>
  </si>
  <si>
    <t>047733</t>
  </si>
  <si>
    <t>&lt;&lt;&lt;</t>
  </si>
  <si>
    <t>APLICADO EN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</si>
</sst>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dd\-mm\-yyyy"/>
    <numFmt numFmtId="166" formatCode="[$-F800]dddd\,\ mmmm\ dd\,\ yyyy"/>
    <numFmt numFmtId="167" formatCode="_(&quot;$&quot;\ * #,##0_);_(&quot;$&quot;\ * \(#,##0\);_(&quot;$&quot;\ * &quot;-&quot;??_);_(@_)"/>
    <numFmt numFmtId="168" formatCode="_([$$-240A]\ * #,##0_);_([$$-240A]\ * \(#,##0\);_([$$-240A]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40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3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6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Fill="1" applyBorder="1"/>
    <xf numFmtId="0" fontId="0" fillId="0" borderId="0" xfId="0" applyBorder="1"/>
    <xf numFmtId="1" fontId="1" fillId="0" borderId="1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165" fontId="6" fillId="0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 textRotation="90"/>
    </xf>
    <xf numFmtId="49" fontId="3" fillId="2" borderId="3" xfId="0" applyNumberFormat="1" applyFont="1" applyFill="1" applyBorder="1" applyAlignment="1">
      <alignment horizontal="left" textRotation="90"/>
    </xf>
    <xf numFmtId="165" fontId="3" fillId="2" borderId="3" xfId="0" applyNumberFormat="1" applyFont="1" applyFill="1" applyBorder="1" applyAlignment="1">
      <alignment horizontal="left" textRotation="90"/>
    </xf>
    <xf numFmtId="0" fontId="3" fillId="3" borderId="3" xfId="0" applyFont="1" applyFill="1" applyBorder="1" applyAlignment="1">
      <alignment horizontal="left" textRotation="90"/>
    </xf>
    <xf numFmtId="0" fontId="5" fillId="4" borderId="3" xfId="0" applyFont="1" applyFill="1" applyBorder="1" applyAlignment="1">
      <alignment horizontal="center" textRotation="90"/>
    </xf>
    <xf numFmtId="0" fontId="3" fillId="4" borderId="3" xfId="0" applyFont="1" applyFill="1" applyBorder="1" applyAlignment="1">
      <alignment horizontal="center" textRotation="90"/>
    </xf>
    <xf numFmtId="165" fontId="3" fillId="4" borderId="3" xfId="0" applyNumberFormat="1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left" textRotation="90"/>
    </xf>
    <xf numFmtId="49" fontId="5" fillId="2" borderId="3" xfId="0" applyNumberFormat="1" applyFont="1" applyFill="1" applyBorder="1" applyAlignment="1">
      <alignment horizontal="left" textRotation="90"/>
    </xf>
    <xf numFmtId="165" fontId="5" fillId="2" borderId="3" xfId="0" applyNumberFormat="1" applyFont="1" applyFill="1" applyBorder="1" applyAlignment="1">
      <alignment horizontal="left" textRotation="90"/>
    </xf>
    <xf numFmtId="0" fontId="5" fillId="5" borderId="3" xfId="0" applyFont="1" applyFill="1" applyBorder="1" applyAlignment="1">
      <alignment horizontal="left" textRotation="90"/>
    </xf>
    <xf numFmtId="0" fontId="5" fillId="3" borderId="3" xfId="0" applyFont="1" applyFill="1" applyBorder="1" applyAlignment="1">
      <alignment horizontal="left" textRotation="90"/>
    </xf>
    <xf numFmtId="166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49" fontId="6" fillId="0" borderId="0" xfId="0" applyNumberFormat="1" applyFont="1" applyBorder="1" applyAlignment="1"/>
    <xf numFmtId="49" fontId="5" fillId="2" borderId="3" xfId="0" applyNumberFormat="1" applyFont="1" applyFill="1" applyBorder="1" applyAlignment="1">
      <alignment textRotation="90"/>
    </xf>
    <xf numFmtId="49" fontId="6" fillId="0" borderId="4" xfId="0" applyNumberFormat="1" applyFont="1" applyFill="1" applyBorder="1" applyAlignment="1"/>
    <xf numFmtId="49" fontId="6" fillId="0" borderId="1" xfId="0" applyNumberFormat="1" applyFont="1" applyFill="1" applyBorder="1" applyAlignment="1"/>
    <xf numFmtId="49" fontId="1" fillId="0" borderId="1" xfId="0" applyNumberFormat="1" applyFont="1" applyFill="1" applyBorder="1" applyAlignment="1"/>
    <xf numFmtId="49" fontId="6" fillId="0" borderId="4" xfId="0" applyNumberFormat="1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7" fillId="0" borderId="4" xfId="0" applyFont="1" applyFill="1" applyBorder="1" applyAlignment="1">
      <alignment horizontal="left" vertical="center"/>
    </xf>
    <xf numFmtId="0" fontId="1" fillId="0" borderId="4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67" fontId="1" fillId="0" borderId="1" xfId="1" applyNumberFormat="1" applyFont="1" applyFill="1" applyBorder="1" applyAlignment="1">
      <alignment horizontal="left"/>
    </xf>
    <xf numFmtId="168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6" fontId="1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/>
    </xf>
    <xf numFmtId="49" fontId="6" fillId="6" borderId="1" xfId="0" applyNumberFormat="1" applyFont="1" applyFill="1" applyBorder="1" applyAlignment="1">
      <alignment horizontal="left"/>
    </xf>
    <xf numFmtId="49" fontId="6" fillId="6" borderId="1" xfId="0" applyNumberFormat="1" applyFont="1" applyFill="1" applyBorder="1" applyAlignment="1"/>
    <xf numFmtId="165" fontId="6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49" fontId="1" fillId="7" borderId="1" xfId="0" applyNumberFormat="1" applyFont="1" applyFill="1" applyBorder="1" applyAlignment="1">
      <alignment horizontal="left"/>
    </xf>
    <xf numFmtId="165" fontId="1" fillId="7" borderId="1" xfId="0" applyNumberFormat="1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6" fontId="1" fillId="7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left"/>
    </xf>
    <xf numFmtId="49" fontId="6" fillId="7" borderId="1" xfId="0" applyNumberFormat="1" applyFont="1" applyFill="1" applyBorder="1" applyAlignment="1"/>
    <xf numFmtId="165" fontId="6" fillId="7" borderId="1" xfId="0" applyNumberFormat="1" applyFont="1" applyFill="1" applyBorder="1" applyAlignment="1">
      <alignment horizontal="left"/>
    </xf>
    <xf numFmtId="0" fontId="1" fillId="7" borderId="0" xfId="0" applyFont="1" applyFill="1" applyBorder="1"/>
    <xf numFmtId="0" fontId="1" fillId="7" borderId="1" xfId="0" applyFont="1" applyFill="1" applyBorder="1"/>
    <xf numFmtId="49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165" fontId="1" fillId="8" borderId="1" xfId="0" applyNumberFormat="1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/>
    </xf>
    <xf numFmtId="49" fontId="6" fillId="8" borderId="1" xfId="0" applyNumberFormat="1" applyFont="1" applyFill="1" applyBorder="1" applyAlignment="1">
      <alignment horizontal="left"/>
    </xf>
    <xf numFmtId="49" fontId="6" fillId="8" borderId="1" xfId="0" applyNumberFormat="1" applyFont="1" applyFill="1" applyBorder="1" applyAlignment="1"/>
    <xf numFmtId="165" fontId="6" fillId="8" borderId="1" xfId="0" applyNumberFormat="1" applyFont="1" applyFill="1" applyBorder="1" applyAlignment="1">
      <alignment horizontal="left"/>
    </xf>
    <xf numFmtId="0" fontId="1" fillId="8" borderId="0" xfId="0" applyFont="1" applyFill="1" applyBorder="1"/>
    <xf numFmtId="0" fontId="1" fillId="8" borderId="1" xfId="0" applyFont="1" applyFill="1" applyBorder="1"/>
    <xf numFmtId="49" fontId="1" fillId="8" borderId="1" xfId="0" applyNumberFormat="1" applyFont="1" applyFill="1" applyBorder="1" applyAlignment="1"/>
    <xf numFmtId="0" fontId="1" fillId="8" borderId="0" xfId="0" applyFont="1" applyFill="1"/>
    <xf numFmtId="0" fontId="6" fillId="0" borderId="1" xfId="0" applyFont="1" applyFill="1" applyBorder="1"/>
    <xf numFmtId="166" fontId="6" fillId="8" borderId="1" xfId="0" applyNumberFormat="1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0" xfId="0" applyFont="1" applyFill="1" applyBorder="1"/>
    <xf numFmtId="0" fontId="6" fillId="8" borderId="1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165" fontId="1" fillId="9" borderId="1" xfId="0" applyNumberFormat="1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6" fontId="1" fillId="9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/>
    </xf>
    <xf numFmtId="49" fontId="6" fillId="9" borderId="1" xfId="0" applyNumberFormat="1" applyFont="1" applyFill="1" applyBorder="1" applyAlignment="1">
      <alignment horizontal="left"/>
    </xf>
    <xf numFmtId="49" fontId="6" fillId="9" borderId="1" xfId="0" applyNumberFormat="1" applyFont="1" applyFill="1" applyBorder="1" applyAlignment="1"/>
    <xf numFmtId="165" fontId="6" fillId="9" borderId="1" xfId="0" applyNumberFormat="1" applyFont="1" applyFill="1" applyBorder="1" applyAlignment="1">
      <alignment horizontal="left"/>
    </xf>
    <xf numFmtId="0" fontId="1" fillId="9" borderId="0" xfId="0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/>
  </cellXfs>
  <cellStyles count="2">
    <cellStyle name="Moneda" xfId="1" builtinId="4"/>
    <cellStyle name="Normal" xfId="0" builtinId="0"/>
  </cellStyles>
  <dxfs count="435"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S618"/>
  <sheetViews>
    <sheetView tabSelected="1" topLeftCell="AC1" zoomScale="89" zoomScaleNormal="89" workbookViewId="0">
      <pane ySplit="2" topLeftCell="A431" activePane="bottomLeft" state="frozen"/>
      <selection pane="bottomLeft" activeCell="W1" sqref="W1:AE1048576"/>
    </sheetView>
  </sheetViews>
  <sheetFormatPr baseColWidth="10" defaultRowHeight="16.5" x14ac:dyDescent="0.3"/>
  <cols>
    <col min="1" max="3" width="11.42578125" style="13"/>
    <col min="4" max="4" width="26.85546875" style="14" customWidth="1"/>
    <col min="5" max="5" width="12.85546875" style="19" customWidth="1"/>
    <col min="6" max="6" width="68.140625" style="13" hidden="1" customWidth="1"/>
    <col min="7" max="7" width="24.28515625" style="13" hidden="1" customWidth="1"/>
    <col min="8" max="8" width="4.85546875" style="16" hidden="1" customWidth="1"/>
    <col min="9" max="9" width="4.85546875" style="17" hidden="1" customWidth="1"/>
    <col min="10" max="10" width="35" style="18" hidden="1" customWidth="1"/>
    <col min="11" max="11" width="6.85546875" style="18" hidden="1" customWidth="1"/>
    <col min="12" max="12" width="20" style="18" hidden="1" customWidth="1"/>
    <col min="13" max="14" width="11.42578125" style="20" customWidth="1"/>
    <col min="15" max="15" width="11.42578125" style="27" customWidth="1"/>
    <col min="16" max="16" width="28.28515625" style="56" customWidth="1"/>
    <col min="17" max="17" width="12.140625" style="20" customWidth="1"/>
    <col min="18" max="18" width="11.42578125" style="20" customWidth="1"/>
    <col min="19" max="19" width="11.42578125" style="26" customWidth="1"/>
    <col min="20" max="20" width="28.140625" style="20" customWidth="1"/>
    <col min="21" max="21" width="11.42578125" style="26" customWidth="1"/>
    <col min="22" max="22" width="11.42578125" style="20" customWidth="1"/>
    <col min="23" max="23" width="11.42578125" style="26" hidden="1" customWidth="1"/>
    <col min="24" max="24" width="14.85546875" style="27" hidden="1" customWidth="1"/>
    <col min="25" max="25" width="21.28515625" style="20" hidden="1" customWidth="1"/>
    <col min="26" max="26" width="23.5703125" style="20" hidden="1" customWidth="1"/>
    <col min="27" max="27" width="19.42578125" style="20" hidden="1" customWidth="1"/>
    <col min="28" max="28" width="57.7109375" style="20" hidden="1" customWidth="1"/>
    <col min="29" max="29" width="34.42578125" style="20" hidden="1" customWidth="1"/>
    <col min="30" max="30" width="78" style="20" hidden="1" customWidth="1"/>
    <col min="31" max="31" width="81.7109375" style="20" hidden="1" customWidth="1"/>
    <col min="32" max="71" width="11.42578125" style="24"/>
    <col min="72" max="16384" width="11.42578125" style="9"/>
  </cols>
  <sheetData>
    <row r="1" spans="1:71" s="1" customFormat="1" ht="33" hidden="1" customHeight="1" x14ac:dyDescent="0.3">
      <c r="A1" s="13"/>
      <c r="B1" s="13"/>
      <c r="C1" s="13"/>
      <c r="D1" s="14"/>
      <c r="E1" s="15" t="s">
        <v>0</v>
      </c>
      <c r="F1" s="15">
        <f ca="1">TODAY()</f>
        <v>44144</v>
      </c>
      <c r="G1" s="13"/>
      <c r="H1" s="16"/>
      <c r="I1" s="17"/>
      <c r="J1" s="18"/>
      <c r="K1" s="18"/>
      <c r="L1" s="18"/>
      <c r="M1" s="20"/>
      <c r="N1" s="20"/>
      <c r="O1" s="27"/>
      <c r="P1" s="56" t="s">
        <v>34</v>
      </c>
      <c r="Q1" s="20"/>
      <c r="R1" s="20"/>
      <c r="S1" s="26"/>
      <c r="T1" s="20"/>
      <c r="U1" s="26"/>
      <c r="V1" s="20"/>
      <c r="W1" s="26"/>
      <c r="X1" s="27"/>
      <c r="Y1" s="20"/>
      <c r="Z1" s="20"/>
      <c r="AA1" s="20"/>
      <c r="AB1" s="20"/>
      <c r="AC1" s="20"/>
      <c r="AD1" s="20"/>
      <c r="AE1" s="20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</row>
    <row r="2" spans="1:71" s="7" customFormat="1" ht="148.5" customHeight="1" thickBot="1" x14ac:dyDescent="0.35">
      <c r="A2" s="37" t="s">
        <v>1</v>
      </c>
      <c r="B2" s="37" t="s">
        <v>2</v>
      </c>
      <c r="C2" s="37" t="s">
        <v>3</v>
      </c>
      <c r="D2" s="38" t="s">
        <v>4</v>
      </c>
      <c r="E2" s="39" t="s">
        <v>5</v>
      </c>
      <c r="F2" s="40" t="s">
        <v>6</v>
      </c>
      <c r="G2" s="40" t="s">
        <v>7</v>
      </c>
      <c r="H2" s="41" t="s">
        <v>8</v>
      </c>
      <c r="I2" s="42" t="s">
        <v>9</v>
      </c>
      <c r="J2" s="43" t="s">
        <v>10</v>
      </c>
      <c r="K2" s="43"/>
      <c r="L2" s="43" t="s">
        <v>11</v>
      </c>
      <c r="M2" s="44" t="s">
        <v>12</v>
      </c>
      <c r="N2" s="44" t="s">
        <v>13</v>
      </c>
      <c r="O2" s="45" t="s">
        <v>14</v>
      </c>
      <c r="P2" s="57" t="s">
        <v>15</v>
      </c>
      <c r="Q2" s="44" t="s">
        <v>16</v>
      </c>
      <c r="R2" s="44" t="s">
        <v>17</v>
      </c>
      <c r="S2" s="46" t="s">
        <v>18</v>
      </c>
      <c r="T2" s="44" t="s">
        <v>19</v>
      </c>
      <c r="U2" s="46" t="s">
        <v>20</v>
      </c>
      <c r="V2" s="44" t="s">
        <v>21</v>
      </c>
      <c r="W2" s="46" t="s">
        <v>22</v>
      </c>
      <c r="X2" s="45" t="s">
        <v>23</v>
      </c>
      <c r="Y2" s="47" t="s">
        <v>24</v>
      </c>
      <c r="Z2" s="47" t="s">
        <v>25</v>
      </c>
      <c r="AA2" s="47" t="s">
        <v>26</v>
      </c>
      <c r="AB2" s="47" t="s">
        <v>27</v>
      </c>
      <c r="AC2" s="47" t="s">
        <v>28</v>
      </c>
      <c r="AD2" s="48" t="s">
        <v>29</v>
      </c>
      <c r="AE2" s="48" t="s">
        <v>30</v>
      </c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1:71" s="8" customFormat="1" x14ac:dyDescent="0.3">
      <c r="A3" s="30">
        <v>68</v>
      </c>
      <c r="B3" s="30" t="s">
        <v>31</v>
      </c>
      <c r="C3" s="30" t="s">
        <v>32</v>
      </c>
      <c r="D3" s="52" t="s">
        <v>47</v>
      </c>
      <c r="E3" s="53">
        <v>43983</v>
      </c>
      <c r="F3" s="30" t="s">
        <v>42</v>
      </c>
      <c r="G3" s="30" t="s">
        <v>33</v>
      </c>
      <c r="H3" s="54" t="s">
        <v>206</v>
      </c>
      <c r="I3" s="31">
        <v>22</v>
      </c>
      <c r="J3" s="32">
        <f>+IF(I3&lt;&gt;0,(E3+I3),"")</f>
        <v>44005</v>
      </c>
      <c r="K3" s="33">
        <f t="shared" ref="K3" ca="1" si="0">IF(J3&lt;&gt;"",(J3-$F$1),"")</f>
        <v>-139</v>
      </c>
      <c r="L3" s="34" t="str">
        <f t="shared" ref="L3:L37" si="1">IF(H3="SI","RESPONDIDO",(IF(K3=1,"VENCE MAÑANA",(IF(K3=0,"VENCE HOY",(IF(K3&gt;=0,K3,"VENCIDO")))))))</f>
        <v>RESPONDIDO</v>
      </c>
      <c r="M3" s="35">
        <v>1</v>
      </c>
      <c r="N3" s="35" t="s">
        <v>207</v>
      </c>
      <c r="O3" s="35">
        <v>114</v>
      </c>
      <c r="P3" s="58" t="s">
        <v>1656</v>
      </c>
      <c r="Q3" s="35" t="s">
        <v>210</v>
      </c>
      <c r="R3" s="35">
        <v>3</v>
      </c>
      <c r="S3" s="36">
        <v>44001</v>
      </c>
      <c r="T3" s="36" t="s">
        <v>1657</v>
      </c>
      <c r="U3" s="36">
        <v>44005</v>
      </c>
      <c r="V3" s="35">
        <v>5</v>
      </c>
      <c r="W3" s="35"/>
      <c r="X3" s="35"/>
      <c r="Y3" s="35"/>
      <c r="Z3" s="35"/>
      <c r="AA3" s="35"/>
      <c r="AB3" s="35"/>
      <c r="AC3" s="35"/>
      <c r="AD3" s="35" t="s">
        <v>77</v>
      </c>
      <c r="AE3" s="35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s="8" customFormat="1" x14ac:dyDescent="0.3">
      <c r="A4" s="2">
        <v>68</v>
      </c>
      <c r="B4" s="2" t="s">
        <v>31</v>
      </c>
      <c r="C4" s="2" t="s">
        <v>32</v>
      </c>
      <c r="D4" s="11" t="s">
        <v>64</v>
      </c>
      <c r="E4" s="12">
        <v>43983</v>
      </c>
      <c r="F4" s="2" t="s">
        <v>94</v>
      </c>
      <c r="G4" s="2" t="s">
        <v>33</v>
      </c>
      <c r="H4" s="10" t="s">
        <v>206</v>
      </c>
      <c r="I4" s="3">
        <v>22</v>
      </c>
      <c r="J4" s="4">
        <f>+IF(I4&lt;&gt;0,(E4+I4),"")</f>
        <v>44005</v>
      </c>
      <c r="K4" s="25">
        <f ca="1">IF(J4&lt;&gt;"",(J4-$F$1),"")</f>
        <v>-139</v>
      </c>
      <c r="L4" s="5" t="str">
        <f t="shared" si="1"/>
        <v>RESPONDIDO</v>
      </c>
      <c r="M4" s="6" t="s">
        <v>210</v>
      </c>
      <c r="N4" s="6" t="s">
        <v>210</v>
      </c>
      <c r="O4" s="6" t="s">
        <v>210</v>
      </c>
      <c r="P4" s="59" t="s">
        <v>408</v>
      </c>
      <c r="Q4" s="6" t="s">
        <v>210</v>
      </c>
      <c r="R4" s="6">
        <v>3</v>
      </c>
      <c r="S4" s="28">
        <v>44005</v>
      </c>
      <c r="T4" s="6" t="s">
        <v>508</v>
      </c>
      <c r="U4" s="28">
        <v>44005</v>
      </c>
      <c r="V4" s="6">
        <v>1</v>
      </c>
      <c r="W4" s="6"/>
      <c r="X4" s="6"/>
      <c r="Y4" s="6"/>
      <c r="Z4" s="6"/>
      <c r="AA4" s="6"/>
      <c r="AB4" s="6"/>
      <c r="AC4" s="6"/>
      <c r="AD4" s="6" t="s">
        <v>95</v>
      </c>
      <c r="AE4" s="6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1:71" s="138" customFormat="1" x14ac:dyDescent="0.3">
      <c r="A5" s="126">
        <v>68</v>
      </c>
      <c r="B5" s="126" t="s">
        <v>31</v>
      </c>
      <c r="C5" s="126" t="s">
        <v>32</v>
      </c>
      <c r="D5" s="125" t="s">
        <v>48</v>
      </c>
      <c r="E5" s="127">
        <v>43983</v>
      </c>
      <c r="F5" s="126" t="s">
        <v>165</v>
      </c>
      <c r="G5" s="126" t="s">
        <v>33</v>
      </c>
      <c r="H5" s="129" t="s">
        <v>206</v>
      </c>
      <c r="I5" s="129">
        <v>22</v>
      </c>
      <c r="J5" s="130">
        <f t="shared" ref="J5:J7" si="2">+IF(I5&lt;&gt;0,(E5+I5),"")</f>
        <v>44005</v>
      </c>
      <c r="K5" s="131">
        <f t="shared" ref="K5:K7" ca="1" si="3">IF(J5&lt;&gt;"",(J5-$F$1),"")</f>
        <v>-139</v>
      </c>
      <c r="L5" s="132" t="str">
        <f t="shared" si="1"/>
        <v>RESPONDIDO</v>
      </c>
      <c r="M5" s="126">
        <v>1</v>
      </c>
      <c r="N5" s="126" t="s">
        <v>207</v>
      </c>
      <c r="O5" s="126">
        <v>102</v>
      </c>
      <c r="P5" s="139" t="s">
        <v>523</v>
      </c>
      <c r="Q5" s="126" t="s">
        <v>210</v>
      </c>
      <c r="R5" s="126">
        <v>2</v>
      </c>
      <c r="S5" s="127">
        <v>44001</v>
      </c>
      <c r="T5" s="126" t="s">
        <v>522</v>
      </c>
      <c r="U5" s="127">
        <v>44001</v>
      </c>
      <c r="V5" s="126">
        <v>1</v>
      </c>
      <c r="W5" s="126"/>
      <c r="X5" s="126"/>
      <c r="Y5" s="126" t="s">
        <v>406</v>
      </c>
      <c r="Z5" s="126" t="s">
        <v>500</v>
      </c>
      <c r="AA5" s="126">
        <v>2</v>
      </c>
      <c r="AB5" s="133" t="s">
        <v>501</v>
      </c>
      <c r="AC5" s="126" t="s">
        <v>1949</v>
      </c>
      <c r="AD5" s="126" t="s">
        <v>524</v>
      </c>
      <c r="AE5" s="126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</row>
    <row r="6" spans="1:71" s="8" customFormat="1" x14ac:dyDescent="0.3">
      <c r="A6" s="2">
        <v>68</v>
      </c>
      <c r="B6" s="2" t="s">
        <v>31</v>
      </c>
      <c r="C6" s="2" t="s">
        <v>32</v>
      </c>
      <c r="D6" s="11" t="s">
        <v>49</v>
      </c>
      <c r="E6" s="12">
        <v>43983</v>
      </c>
      <c r="F6" s="2" t="s">
        <v>36</v>
      </c>
      <c r="G6" s="2" t="s">
        <v>33</v>
      </c>
      <c r="H6" s="10" t="s">
        <v>206</v>
      </c>
      <c r="I6" s="3">
        <v>22</v>
      </c>
      <c r="J6" s="4">
        <f t="shared" si="2"/>
        <v>44005</v>
      </c>
      <c r="K6" s="25">
        <f t="shared" ca="1" si="3"/>
        <v>-139</v>
      </c>
      <c r="L6" s="5" t="str">
        <f t="shared" si="1"/>
        <v>RESPONDIDO</v>
      </c>
      <c r="M6" s="6" t="s">
        <v>210</v>
      </c>
      <c r="N6" s="6" t="s">
        <v>210</v>
      </c>
      <c r="O6" s="6" t="s">
        <v>210</v>
      </c>
      <c r="P6" s="59" t="s">
        <v>408</v>
      </c>
      <c r="Q6" s="6" t="s">
        <v>210</v>
      </c>
      <c r="R6" s="6" t="s">
        <v>210</v>
      </c>
      <c r="S6" s="28">
        <v>44005</v>
      </c>
      <c r="T6" s="6" t="s">
        <v>1658</v>
      </c>
      <c r="U6" s="28">
        <v>44005</v>
      </c>
      <c r="V6" s="6">
        <v>1</v>
      </c>
      <c r="W6" s="6"/>
      <c r="X6" s="6"/>
      <c r="Y6" s="6"/>
      <c r="Z6" s="6"/>
      <c r="AA6" s="6"/>
      <c r="AB6" s="6"/>
      <c r="AC6" s="6"/>
      <c r="AD6" s="6" t="s">
        <v>78</v>
      </c>
      <c r="AE6" s="6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</row>
    <row r="7" spans="1:71" s="8" customFormat="1" x14ac:dyDescent="0.3">
      <c r="A7" s="2">
        <v>68</v>
      </c>
      <c r="B7" s="2" t="s">
        <v>31</v>
      </c>
      <c r="C7" s="2" t="s">
        <v>32</v>
      </c>
      <c r="D7" s="11" t="s">
        <v>50</v>
      </c>
      <c r="E7" s="12">
        <v>43983</v>
      </c>
      <c r="F7" s="2" t="s">
        <v>38</v>
      </c>
      <c r="G7" s="2" t="s">
        <v>35</v>
      </c>
      <c r="H7" s="10" t="s">
        <v>206</v>
      </c>
      <c r="I7" s="3">
        <v>22</v>
      </c>
      <c r="J7" s="4">
        <f t="shared" si="2"/>
        <v>44005</v>
      </c>
      <c r="K7" s="25">
        <f t="shared" ca="1" si="3"/>
        <v>-139</v>
      </c>
      <c r="L7" s="5" t="str">
        <f t="shared" si="1"/>
        <v>RESPONDIDO</v>
      </c>
      <c r="M7" s="6">
        <v>1</v>
      </c>
      <c r="N7" s="6" t="s">
        <v>210</v>
      </c>
      <c r="O7" s="6" t="s">
        <v>210</v>
      </c>
      <c r="P7" s="59" t="s">
        <v>210</v>
      </c>
      <c r="Q7" s="6" t="s">
        <v>210</v>
      </c>
      <c r="R7" s="6">
        <v>8</v>
      </c>
      <c r="S7" s="28">
        <v>43993</v>
      </c>
      <c r="T7" s="6" t="s">
        <v>238</v>
      </c>
      <c r="U7" s="28">
        <v>43993</v>
      </c>
      <c r="V7" s="6">
        <v>1</v>
      </c>
      <c r="W7" s="6"/>
      <c r="X7" s="6"/>
      <c r="Y7" s="6"/>
      <c r="Z7" s="6"/>
      <c r="AA7" s="6"/>
      <c r="AB7" s="6"/>
      <c r="AC7" s="6"/>
      <c r="AD7" s="6" t="s">
        <v>79</v>
      </c>
      <c r="AE7" s="6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</row>
    <row r="8" spans="1:71" s="8" customFormat="1" x14ac:dyDescent="0.3">
      <c r="A8" s="2">
        <v>68</v>
      </c>
      <c r="B8" s="2" t="s">
        <v>31</v>
      </c>
      <c r="C8" s="2" t="s">
        <v>32</v>
      </c>
      <c r="D8" s="11" t="s">
        <v>118</v>
      </c>
      <c r="E8" s="12">
        <v>43983</v>
      </c>
      <c r="F8" s="2" t="s">
        <v>91</v>
      </c>
      <c r="G8" s="2" t="s">
        <v>35</v>
      </c>
      <c r="H8" s="10" t="s">
        <v>206</v>
      </c>
      <c r="I8" s="3">
        <v>22</v>
      </c>
      <c r="J8" s="4">
        <f>+IF(I8&lt;&gt;0,(E8+I8),"")</f>
        <v>44005</v>
      </c>
      <c r="K8" s="25">
        <f ca="1">IF(J8&lt;&gt;"",(J8-$F$1),"")</f>
        <v>-139</v>
      </c>
      <c r="L8" s="5" t="str">
        <f t="shared" si="1"/>
        <v>RESPONDIDO</v>
      </c>
      <c r="M8" s="6" t="s">
        <v>210</v>
      </c>
      <c r="N8" s="6" t="s">
        <v>210</v>
      </c>
      <c r="O8" s="6" t="s">
        <v>210</v>
      </c>
      <c r="P8" s="59" t="s">
        <v>408</v>
      </c>
      <c r="Q8" s="6" t="s">
        <v>210</v>
      </c>
      <c r="R8" s="6">
        <v>3</v>
      </c>
      <c r="S8" s="28">
        <v>43993</v>
      </c>
      <c r="T8" s="6" t="s">
        <v>409</v>
      </c>
      <c r="U8" s="28">
        <v>43998</v>
      </c>
      <c r="V8" s="6">
        <v>1</v>
      </c>
      <c r="W8" s="28"/>
      <c r="X8" s="29"/>
      <c r="Y8" s="6"/>
      <c r="Z8" s="6"/>
      <c r="AA8" s="6"/>
      <c r="AB8" s="6"/>
      <c r="AC8" s="6"/>
      <c r="AD8" s="6" t="s">
        <v>119</v>
      </c>
      <c r="AE8" s="6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</row>
    <row r="9" spans="1:71" s="8" customFormat="1" x14ac:dyDescent="0.3">
      <c r="A9" s="2">
        <v>68</v>
      </c>
      <c r="B9" s="2" t="s">
        <v>31</v>
      </c>
      <c r="C9" s="2" t="s">
        <v>32</v>
      </c>
      <c r="D9" s="11" t="s">
        <v>120</v>
      </c>
      <c r="E9" s="12">
        <v>43983</v>
      </c>
      <c r="F9" s="2" t="s">
        <v>43</v>
      </c>
      <c r="G9" s="2" t="s">
        <v>33</v>
      </c>
      <c r="H9" s="10" t="s">
        <v>206</v>
      </c>
      <c r="I9" s="3">
        <v>22</v>
      </c>
      <c r="J9" s="4">
        <f>+IF(I9&lt;&gt;0,(E9+I9),"")</f>
        <v>44005</v>
      </c>
      <c r="K9" s="25">
        <f ca="1">IF(J9&lt;&gt;"",(J9-$F$1),"")</f>
        <v>-139</v>
      </c>
      <c r="L9" s="5" t="str">
        <f t="shared" si="1"/>
        <v>RESPONDIDO</v>
      </c>
      <c r="M9" s="6">
        <v>1</v>
      </c>
      <c r="N9" s="6" t="s">
        <v>413</v>
      </c>
      <c r="O9" s="29" t="s">
        <v>497</v>
      </c>
      <c r="P9" s="59" t="s">
        <v>498</v>
      </c>
      <c r="Q9" s="6" t="s">
        <v>210</v>
      </c>
      <c r="R9" s="6">
        <v>2</v>
      </c>
      <c r="S9" s="28">
        <v>44005</v>
      </c>
      <c r="T9" s="55" t="s">
        <v>499</v>
      </c>
      <c r="U9" s="28">
        <v>44005</v>
      </c>
      <c r="V9" s="6">
        <v>1</v>
      </c>
      <c r="W9" s="28"/>
      <c r="X9" s="29"/>
      <c r="Y9" s="6" t="s">
        <v>406</v>
      </c>
      <c r="Z9" s="6" t="s">
        <v>500</v>
      </c>
      <c r="AA9" s="6">
        <v>5</v>
      </c>
      <c r="AB9" s="6" t="s">
        <v>501</v>
      </c>
      <c r="AC9" s="6" t="s">
        <v>502</v>
      </c>
      <c r="AD9" s="6" t="s">
        <v>121</v>
      </c>
      <c r="AE9" s="6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</row>
    <row r="10" spans="1:71" s="8" customFormat="1" x14ac:dyDescent="0.3">
      <c r="A10" s="2">
        <v>68</v>
      </c>
      <c r="B10" s="2" t="s">
        <v>31</v>
      </c>
      <c r="C10" s="2" t="s">
        <v>32</v>
      </c>
      <c r="D10" s="11" t="s">
        <v>122</v>
      </c>
      <c r="E10" s="12">
        <v>43983</v>
      </c>
      <c r="F10" s="2" t="s">
        <v>42</v>
      </c>
      <c r="G10" s="2" t="s">
        <v>35</v>
      </c>
      <c r="H10" s="10" t="s">
        <v>206</v>
      </c>
      <c r="I10" s="3">
        <v>22</v>
      </c>
      <c r="J10" s="4">
        <f>+IF(I10&lt;&gt;0,(E10+I10),"")</f>
        <v>44005</v>
      </c>
      <c r="K10" s="25">
        <f ca="1">IF(J10&lt;&gt;"",(J10-$F$1),"")</f>
        <v>-139</v>
      </c>
      <c r="L10" s="5" t="str">
        <f t="shared" si="1"/>
        <v>RESPONDIDO</v>
      </c>
      <c r="M10" s="6">
        <v>1</v>
      </c>
      <c r="N10" s="6" t="s">
        <v>207</v>
      </c>
      <c r="O10" s="29" t="s">
        <v>208</v>
      </c>
      <c r="P10" s="59" t="s">
        <v>225</v>
      </c>
      <c r="Q10" s="6" t="s">
        <v>210</v>
      </c>
      <c r="R10" s="6">
        <v>2</v>
      </c>
      <c r="S10" s="28">
        <v>43990</v>
      </c>
      <c r="T10" s="55" t="s">
        <v>226</v>
      </c>
      <c r="U10" s="28">
        <v>43992</v>
      </c>
      <c r="V10" s="6">
        <v>1</v>
      </c>
      <c r="W10" s="28"/>
      <c r="X10" s="29"/>
      <c r="Y10" s="6"/>
      <c r="Z10" s="6"/>
      <c r="AA10" s="6"/>
      <c r="AB10" s="6"/>
      <c r="AC10" s="6"/>
      <c r="AD10" s="6" t="s">
        <v>123</v>
      </c>
      <c r="AE10" s="6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</row>
    <row r="11" spans="1:71" s="8" customFormat="1" x14ac:dyDescent="0.3">
      <c r="A11" s="2">
        <v>68</v>
      </c>
      <c r="B11" s="2" t="s">
        <v>31</v>
      </c>
      <c r="C11" s="2" t="s">
        <v>32</v>
      </c>
      <c r="D11" s="11" t="s">
        <v>52</v>
      </c>
      <c r="E11" s="12">
        <v>43983</v>
      </c>
      <c r="F11" s="2" t="s">
        <v>81</v>
      </c>
      <c r="G11" s="2" t="s">
        <v>33</v>
      </c>
      <c r="H11" s="10" t="s">
        <v>206</v>
      </c>
      <c r="I11" s="3">
        <v>22</v>
      </c>
      <c r="J11" s="4">
        <f t="shared" ref="J11:J13" si="4">+IF(I11&lt;&gt;0,(E11+I11),"")</f>
        <v>44005</v>
      </c>
      <c r="K11" s="25">
        <f t="shared" ref="K11:K13" ca="1" si="5">IF(J11&lt;&gt;"",(J11-$F$1),"")</f>
        <v>-139</v>
      </c>
      <c r="L11" s="5" t="str">
        <f t="shared" si="1"/>
        <v>RESPONDIDO</v>
      </c>
      <c r="M11" s="6">
        <v>1</v>
      </c>
      <c r="N11" s="6" t="s">
        <v>413</v>
      </c>
      <c r="O11" s="6">
        <v>308</v>
      </c>
      <c r="P11" s="59" t="s">
        <v>408</v>
      </c>
      <c r="Q11" s="6" t="s">
        <v>210</v>
      </c>
      <c r="R11" s="6">
        <v>9</v>
      </c>
      <c r="S11" s="28">
        <v>43998</v>
      </c>
      <c r="T11" s="6" t="s">
        <v>414</v>
      </c>
      <c r="U11" s="28">
        <v>43998</v>
      </c>
      <c r="V11" s="6">
        <v>1</v>
      </c>
      <c r="W11" s="6"/>
      <c r="X11" s="6"/>
      <c r="Y11" s="6"/>
      <c r="Z11" s="6"/>
      <c r="AA11" s="6"/>
      <c r="AB11" s="6"/>
      <c r="AC11" s="6"/>
      <c r="AD11" s="6" t="s">
        <v>82</v>
      </c>
      <c r="AE11" s="6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</row>
    <row r="12" spans="1:71" s="8" customFormat="1" x14ac:dyDescent="0.3">
      <c r="A12" s="2">
        <v>68</v>
      </c>
      <c r="B12" s="2" t="s">
        <v>31</v>
      </c>
      <c r="C12" s="2" t="s">
        <v>32</v>
      </c>
      <c r="D12" s="11" t="s">
        <v>52</v>
      </c>
      <c r="E12" s="12">
        <v>43983</v>
      </c>
      <c r="F12" s="2" t="s">
        <v>81</v>
      </c>
      <c r="G12" s="2" t="s">
        <v>33</v>
      </c>
      <c r="H12" s="10" t="s">
        <v>206</v>
      </c>
      <c r="I12" s="3">
        <v>22</v>
      </c>
      <c r="J12" s="4">
        <f t="shared" ref="J12" si="6">+IF(I12&lt;&gt;0,(E12+I12),"")</f>
        <v>44005</v>
      </c>
      <c r="K12" s="25">
        <f t="shared" ref="K12" ca="1" si="7">IF(J12&lt;&gt;"",(J12-$F$1),"")</f>
        <v>-139</v>
      </c>
      <c r="L12" s="5" t="str">
        <f t="shared" si="1"/>
        <v>RESPONDIDO</v>
      </c>
      <c r="M12" s="6">
        <v>1</v>
      </c>
      <c r="N12" s="6" t="s">
        <v>413</v>
      </c>
      <c r="O12" s="6">
        <v>308</v>
      </c>
      <c r="P12" s="59" t="s">
        <v>408</v>
      </c>
      <c r="Q12" s="6" t="s">
        <v>210</v>
      </c>
      <c r="R12" s="6">
        <v>11</v>
      </c>
      <c r="S12" s="28">
        <v>44005</v>
      </c>
      <c r="T12" s="6" t="s">
        <v>510</v>
      </c>
      <c r="U12" s="28">
        <v>44005</v>
      </c>
      <c r="V12" s="6">
        <v>1</v>
      </c>
      <c r="W12" s="6"/>
      <c r="X12" s="6"/>
      <c r="Y12" s="6"/>
      <c r="Z12" s="6"/>
      <c r="AA12" s="6"/>
      <c r="AB12" s="6"/>
      <c r="AC12" s="6"/>
      <c r="AD12" s="6" t="s">
        <v>82</v>
      </c>
      <c r="AE12" s="6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s="8" customFormat="1" x14ac:dyDescent="0.3">
      <c r="A13" s="2">
        <v>68</v>
      </c>
      <c r="B13" s="2" t="s">
        <v>31</v>
      </c>
      <c r="C13" s="2" t="s">
        <v>32</v>
      </c>
      <c r="D13" s="11" t="s">
        <v>53</v>
      </c>
      <c r="E13" s="12">
        <v>43983</v>
      </c>
      <c r="F13" s="2" t="s">
        <v>37</v>
      </c>
      <c r="G13" s="2" t="s">
        <v>35</v>
      </c>
      <c r="H13" s="10" t="s">
        <v>206</v>
      </c>
      <c r="I13" s="3">
        <v>22</v>
      </c>
      <c r="J13" s="4">
        <f t="shared" si="4"/>
        <v>44005</v>
      </c>
      <c r="K13" s="25">
        <f t="shared" ca="1" si="5"/>
        <v>-139</v>
      </c>
      <c r="L13" s="5" t="str">
        <f t="shared" si="1"/>
        <v>RESPONDIDO</v>
      </c>
      <c r="M13" s="6">
        <v>1</v>
      </c>
      <c r="N13" s="6" t="s">
        <v>207</v>
      </c>
      <c r="O13" s="6">
        <v>118</v>
      </c>
      <c r="P13" s="59" t="s">
        <v>232</v>
      </c>
      <c r="Q13" s="6">
        <v>8839823</v>
      </c>
      <c r="R13" s="6">
        <v>1</v>
      </c>
      <c r="S13" s="28">
        <v>43993</v>
      </c>
      <c r="T13" s="6" t="s">
        <v>233</v>
      </c>
      <c r="U13" s="28">
        <v>43998</v>
      </c>
      <c r="V13" s="6">
        <v>1</v>
      </c>
      <c r="W13" s="6"/>
      <c r="X13" s="6"/>
      <c r="Y13" s="6" t="s">
        <v>406</v>
      </c>
      <c r="Z13" s="6" t="s">
        <v>407</v>
      </c>
      <c r="AA13" s="6">
        <v>2</v>
      </c>
      <c r="AB13" s="6" t="s">
        <v>230</v>
      </c>
      <c r="AC13" s="6" t="s">
        <v>231</v>
      </c>
      <c r="AD13" s="6" t="s">
        <v>83</v>
      </c>
      <c r="AE13" s="6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s="8" customFormat="1" x14ac:dyDescent="0.3">
      <c r="A14" s="2">
        <v>68</v>
      </c>
      <c r="B14" s="2" t="s">
        <v>31</v>
      </c>
      <c r="C14" s="2" t="s">
        <v>32</v>
      </c>
      <c r="D14" s="11" t="s">
        <v>54</v>
      </c>
      <c r="E14" s="12">
        <v>43983</v>
      </c>
      <c r="F14" s="2" t="s">
        <v>42</v>
      </c>
      <c r="G14" s="2" t="s">
        <v>35</v>
      </c>
      <c r="H14" s="10" t="s">
        <v>206</v>
      </c>
      <c r="I14" s="3">
        <v>22</v>
      </c>
      <c r="J14" s="4">
        <f t="shared" ref="J14:J19" si="8">+IF(I14&lt;&gt;0,(E14+I14),"")</f>
        <v>44005</v>
      </c>
      <c r="K14" s="25">
        <f t="shared" ref="K14:K19" ca="1" si="9">IF(J14&lt;&gt;"",(J14-$F$1),"")</f>
        <v>-139</v>
      </c>
      <c r="L14" s="5" t="str">
        <f t="shared" si="1"/>
        <v>RESPONDIDO</v>
      </c>
      <c r="M14" s="6">
        <v>1</v>
      </c>
      <c r="N14" s="6" t="s">
        <v>207</v>
      </c>
      <c r="O14" s="6">
        <v>114</v>
      </c>
      <c r="P14" s="59" t="s">
        <v>222</v>
      </c>
      <c r="Q14" s="6" t="s">
        <v>210</v>
      </c>
      <c r="R14" s="6">
        <v>3</v>
      </c>
      <c r="S14" s="28">
        <v>43990</v>
      </c>
      <c r="T14" s="6" t="s">
        <v>223</v>
      </c>
      <c r="U14" s="28">
        <v>43992</v>
      </c>
      <c r="V14" s="6">
        <v>1</v>
      </c>
      <c r="W14" s="6"/>
      <c r="X14" s="6"/>
      <c r="Y14" s="6"/>
      <c r="Z14" s="6"/>
      <c r="AA14" s="6"/>
      <c r="AB14" s="6"/>
      <c r="AC14" s="6"/>
      <c r="AD14" s="6" t="s">
        <v>84</v>
      </c>
      <c r="AE14" s="6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71" s="8" customFormat="1" x14ac:dyDescent="0.3">
      <c r="A15" s="2">
        <v>68</v>
      </c>
      <c r="B15" s="2" t="s">
        <v>31</v>
      </c>
      <c r="C15" s="2" t="s">
        <v>32</v>
      </c>
      <c r="D15" s="11" t="s">
        <v>55</v>
      </c>
      <c r="E15" s="12">
        <v>43983</v>
      </c>
      <c r="F15" s="2" t="s">
        <v>43</v>
      </c>
      <c r="G15" s="2" t="s">
        <v>33</v>
      </c>
      <c r="H15" s="10" t="s">
        <v>206</v>
      </c>
      <c r="I15" s="3">
        <v>22</v>
      </c>
      <c r="J15" s="4">
        <f t="shared" si="8"/>
        <v>44005</v>
      </c>
      <c r="K15" s="25">
        <f t="shared" ca="1" si="9"/>
        <v>-139</v>
      </c>
      <c r="L15" s="5" t="str">
        <f t="shared" si="1"/>
        <v>RESPONDIDO</v>
      </c>
      <c r="M15" s="6">
        <v>1</v>
      </c>
      <c r="N15" s="6" t="s">
        <v>413</v>
      </c>
      <c r="O15" s="6">
        <v>303</v>
      </c>
      <c r="P15" s="59" t="s">
        <v>493</v>
      </c>
      <c r="Q15" s="6" t="s">
        <v>210</v>
      </c>
      <c r="R15" s="6">
        <v>3</v>
      </c>
      <c r="S15" s="28">
        <v>44005</v>
      </c>
      <c r="T15" s="6" t="s">
        <v>494</v>
      </c>
      <c r="U15" s="28">
        <v>44005</v>
      </c>
      <c r="V15" s="6">
        <v>1</v>
      </c>
      <c r="W15" s="6"/>
      <c r="X15" s="6"/>
      <c r="Y15" s="6"/>
      <c r="Z15" s="6"/>
      <c r="AA15" s="6"/>
      <c r="AB15" s="6"/>
      <c r="AC15" s="6"/>
      <c r="AD15" s="6" t="s">
        <v>85</v>
      </c>
      <c r="AE15" s="6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s="8" customFormat="1" x14ac:dyDescent="0.3">
      <c r="A16" s="2">
        <v>68</v>
      </c>
      <c r="B16" s="2" t="s">
        <v>31</v>
      </c>
      <c r="C16" s="2" t="s">
        <v>32</v>
      </c>
      <c r="D16" s="11" t="s">
        <v>56</v>
      </c>
      <c r="E16" s="12">
        <v>43983</v>
      </c>
      <c r="F16" s="2" t="s">
        <v>38</v>
      </c>
      <c r="G16" s="2" t="s">
        <v>35</v>
      </c>
      <c r="H16" s="10" t="s">
        <v>206</v>
      </c>
      <c r="I16" s="3">
        <v>22</v>
      </c>
      <c r="J16" s="4">
        <f t="shared" si="8"/>
        <v>44005</v>
      </c>
      <c r="K16" s="25">
        <f t="shared" ca="1" si="9"/>
        <v>-139</v>
      </c>
      <c r="L16" s="5" t="str">
        <f t="shared" si="1"/>
        <v>RESPONDIDO</v>
      </c>
      <c r="M16" s="6">
        <v>1</v>
      </c>
      <c r="N16" s="6" t="s">
        <v>210</v>
      </c>
      <c r="O16" s="6" t="s">
        <v>210</v>
      </c>
      <c r="P16" s="59" t="s">
        <v>408</v>
      </c>
      <c r="Q16" s="6" t="s">
        <v>210</v>
      </c>
      <c r="R16" s="6">
        <v>1</v>
      </c>
      <c r="S16" s="28">
        <v>43993</v>
      </c>
      <c r="T16" s="63" t="s">
        <v>411</v>
      </c>
      <c r="U16" s="28">
        <v>43998</v>
      </c>
      <c r="V16" s="6">
        <v>1</v>
      </c>
      <c r="W16" s="6"/>
      <c r="X16" s="6"/>
      <c r="Y16" s="6"/>
      <c r="Z16" s="6"/>
      <c r="AA16" s="6"/>
      <c r="AB16" s="6" t="s">
        <v>412</v>
      </c>
      <c r="AC16" s="6"/>
      <c r="AD16" s="6" t="s">
        <v>86</v>
      </c>
      <c r="AE16" s="6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</row>
    <row r="17" spans="1:71" s="8" customFormat="1" x14ac:dyDescent="0.3">
      <c r="A17" s="2">
        <v>68</v>
      </c>
      <c r="B17" s="2" t="s">
        <v>31</v>
      </c>
      <c r="C17" s="2" t="s">
        <v>32</v>
      </c>
      <c r="D17" s="11" t="s">
        <v>57</v>
      </c>
      <c r="E17" s="12">
        <v>43983</v>
      </c>
      <c r="F17" s="2" t="s">
        <v>42</v>
      </c>
      <c r="G17" s="2" t="s">
        <v>35</v>
      </c>
      <c r="H17" s="10" t="s">
        <v>206</v>
      </c>
      <c r="I17" s="3">
        <v>22</v>
      </c>
      <c r="J17" s="4">
        <f t="shared" si="8"/>
        <v>44005</v>
      </c>
      <c r="K17" s="25">
        <f t="shared" ca="1" si="9"/>
        <v>-139</v>
      </c>
      <c r="L17" s="5" t="str">
        <f t="shared" si="1"/>
        <v>RESPONDIDO</v>
      </c>
      <c r="M17" s="6">
        <v>1</v>
      </c>
      <c r="N17" s="6" t="s">
        <v>207</v>
      </c>
      <c r="O17" s="6">
        <v>114</v>
      </c>
      <c r="P17" s="59" t="s">
        <v>218</v>
      </c>
      <c r="Q17" s="6" t="s">
        <v>210</v>
      </c>
      <c r="R17" s="6">
        <v>3</v>
      </c>
      <c r="S17" s="28">
        <v>43990</v>
      </c>
      <c r="T17" s="6" t="s">
        <v>219</v>
      </c>
      <c r="U17" s="28">
        <v>43992</v>
      </c>
      <c r="V17" s="6">
        <v>1</v>
      </c>
      <c r="W17" s="6"/>
      <c r="X17" s="6"/>
      <c r="Y17" s="6"/>
      <c r="Z17" s="6"/>
      <c r="AA17" s="6"/>
      <c r="AB17" s="6"/>
      <c r="AC17" s="6"/>
      <c r="AD17" s="6" t="s">
        <v>87</v>
      </c>
      <c r="AE17" s="6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</row>
    <row r="18" spans="1:71" s="8" customFormat="1" x14ac:dyDescent="0.3">
      <c r="A18" s="2">
        <v>68</v>
      </c>
      <c r="B18" s="2" t="s">
        <v>31</v>
      </c>
      <c r="C18" s="2" t="s">
        <v>32</v>
      </c>
      <c r="D18" s="11" t="s">
        <v>58</v>
      </c>
      <c r="E18" s="12">
        <v>43983</v>
      </c>
      <c r="F18" s="2" t="s">
        <v>42</v>
      </c>
      <c r="G18" s="2" t="s">
        <v>35</v>
      </c>
      <c r="H18" s="10" t="s">
        <v>206</v>
      </c>
      <c r="I18" s="3">
        <v>22</v>
      </c>
      <c r="J18" s="4">
        <f>+IF(I18&lt;&gt;0,(E18+I18),"")</f>
        <v>44005</v>
      </c>
      <c r="K18" s="25">
        <f ca="1">IF(J18&lt;&gt;"",(J18-$F$1),"")</f>
        <v>-139</v>
      </c>
      <c r="L18" s="5" t="str">
        <f t="shared" si="1"/>
        <v>RESPONDIDO</v>
      </c>
      <c r="M18" s="6">
        <v>1</v>
      </c>
      <c r="N18" s="6" t="s">
        <v>207</v>
      </c>
      <c r="O18" s="6">
        <v>114</v>
      </c>
      <c r="P18" s="59" t="s">
        <v>216</v>
      </c>
      <c r="Q18" s="6" t="s">
        <v>210</v>
      </c>
      <c r="R18" s="6">
        <v>1</v>
      </c>
      <c r="S18" s="28">
        <v>43990</v>
      </c>
      <c r="T18" s="63" t="s">
        <v>217</v>
      </c>
      <c r="U18" s="28">
        <v>43992</v>
      </c>
      <c r="V18" s="6">
        <v>1</v>
      </c>
      <c r="W18" s="6"/>
      <c r="X18" s="6"/>
      <c r="Y18" s="6"/>
      <c r="Z18" s="6"/>
      <c r="AA18" s="6"/>
      <c r="AB18" s="6"/>
      <c r="AC18" s="6"/>
      <c r="AD18" s="6" t="s">
        <v>88</v>
      </c>
      <c r="AE18" s="6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</row>
    <row r="19" spans="1:71" s="8" customFormat="1" x14ac:dyDescent="0.3">
      <c r="A19" s="2">
        <v>68</v>
      </c>
      <c r="B19" s="2" t="s">
        <v>31</v>
      </c>
      <c r="C19" s="2" t="s">
        <v>32</v>
      </c>
      <c r="D19" s="11" t="s">
        <v>59</v>
      </c>
      <c r="E19" s="12">
        <v>43983</v>
      </c>
      <c r="F19" s="2" t="s">
        <v>42</v>
      </c>
      <c r="G19" s="2" t="s">
        <v>33</v>
      </c>
      <c r="H19" s="10" t="s">
        <v>206</v>
      </c>
      <c r="I19" s="3">
        <v>22</v>
      </c>
      <c r="J19" s="4">
        <f t="shared" si="8"/>
        <v>44005</v>
      </c>
      <c r="K19" s="25">
        <f t="shared" ca="1" si="9"/>
        <v>-139</v>
      </c>
      <c r="L19" s="5" t="str">
        <f t="shared" si="1"/>
        <v>RESPONDIDO</v>
      </c>
      <c r="M19" s="6">
        <v>1</v>
      </c>
      <c r="N19" s="6" t="s">
        <v>207</v>
      </c>
      <c r="O19" s="6">
        <v>114</v>
      </c>
      <c r="P19" s="59" t="s">
        <v>495</v>
      </c>
      <c r="Q19" s="6" t="s">
        <v>210</v>
      </c>
      <c r="R19" s="6">
        <v>2</v>
      </c>
      <c r="S19" s="28">
        <v>44005</v>
      </c>
      <c r="T19" s="6" t="s">
        <v>496</v>
      </c>
      <c r="U19" s="28">
        <v>44005</v>
      </c>
      <c r="V19" s="6">
        <v>1</v>
      </c>
      <c r="W19" s="6"/>
      <c r="X19" s="6"/>
      <c r="Y19" s="6"/>
      <c r="Z19" s="6"/>
      <c r="AA19" s="6"/>
      <c r="AB19" s="6"/>
      <c r="AC19" s="6"/>
      <c r="AD19" s="6" t="s">
        <v>89</v>
      </c>
      <c r="AE19" s="6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</row>
    <row r="20" spans="1:71" s="8" customFormat="1" x14ac:dyDescent="0.3">
      <c r="A20" s="2">
        <v>68</v>
      </c>
      <c r="B20" s="2" t="s">
        <v>31</v>
      </c>
      <c r="C20" s="2" t="s">
        <v>32</v>
      </c>
      <c r="D20" s="11" t="s">
        <v>60</v>
      </c>
      <c r="E20" s="12">
        <v>43983</v>
      </c>
      <c r="F20" s="2" t="s">
        <v>42</v>
      </c>
      <c r="G20" s="2" t="s">
        <v>35</v>
      </c>
      <c r="H20" s="10" t="s">
        <v>206</v>
      </c>
      <c r="I20" s="3">
        <v>22</v>
      </c>
      <c r="J20" s="4">
        <f t="shared" ref="J20:J27" si="10">+IF(I20&lt;&gt;0,(E20+I20),"")</f>
        <v>44005</v>
      </c>
      <c r="K20" s="25">
        <f t="shared" ref="K20:K27" ca="1" si="11">IF(J20&lt;&gt;"",(J20-$F$1),"")</f>
        <v>-139</v>
      </c>
      <c r="L20" s="5" t="str">
        <f t="shared" si="1"/>
        <v>RESPONDIDO</v>
      </c>
      <c r="M20" s="6">
        <v>1</v>
      </c>
      <c r="N20" s="6" t="s">
        <v>207</v>
      </c>
      <c r="O20" s="6">
        <v>114</v>
      </c>
      <c r="P20" s="59" t="s">
        <v>220</v>
      </c>
      <c r="Q20" s="6" t="s">
        <v>210</v>
      </c>
      <c r="R20" s="6">
        <v>1</v>
      </c>
      <c r="S20" s="28">
        <v>43990</v>
      </c>
      <c r="T20" s="6" t="s">
        <v>221</v>
      </c>
      <c r="U20" s="28">
        <v>43992</v>
      </c>
      <c r="V20" s="6">
        <v>1</v>
      </c>
      <c r="W20" s="6"/>
      <c r="X20" s="6"/>
      <c r="Y20" s="6"/>
      <c r="Z20" s="6"/>
      <c r="AA20" s="6"/>
      <c r="AB20" s="6"/>
      <c r="AC20" s="6"/>
      <c r="AD20" s="6" t="s">
        <v>90</v>
      </c>
      <c r="AE20" s="6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</row>
    <row r="21" spans="1:71" s="8" customFormat="1" x14ac:dyDescent="0.3">
      <c r="A21" s="2">
        <v>68</v>
      </c>
      <c r="B21" s="2" t="s">
        <v>31</v>
      </c>
      <c r="C21" s="2" t="s">
        <v>32</v>
      </c>
      <c r="D21" s="11" t="s">
        <v>61</v>
      </c>
      <c r="E21" s="12">
        <v>43983</v>
      </c>
      <c r="F21" s="2" t="s">
        <v>91</v>
      </c>
      <c r="G21" s="2" t="s">
        <v>35</v>
      </c>
      <c r="H21" s="10" t="s">
        <v>206</v>
      </c>
      <c r="I21" s="3">
        <v>22</v>
      </c>
      <c r="J21" s="4">
        <f t="shared" si="10"/>
        <v>44005</v>
      </c>
      <c r="K21" s="25">
        <f t="shared" ca="1" si="11"/>
        <v>-139</v>
      </c>
      <c r="L21" s="5" t="str">
        <f t="shared" si="1"/>
        <v>RESPONDIDO</v>
      </c>
      <c r="M21" s="6" t="s">
        <v>210</v>
      </c>
      <c r="N21" s="6" t="s">
        <v>210</v>
      </c>
      <c r="O21" s="6" t="s">
        <v>210</v>
      </c>
      <c r="P21" s="59" t="s">
        <v>408</v>
      </c>
      <c r="Q21" s="6" t="s">
        <v>210</v>
      </c>
      <c r="R21" s="6">
        <v>3</v>
      </c>
      <c r="S21" s="28">
        <v>43993</v>
      </c>
      <c r="T21" s="6" t="s">
        <v>409</v>
      </c>
      <c r="U21" s="28">
        <v>43998</v>
      </c>
      <c r="V21" s="6">
        <v>1</v>
      </c>
      <c r="W21" s="6"/>
      <c r="X21" s="6"/>
      <c r="Y21" s="6"/>
      <c r="Z21" s="6"/>
      <c r="AA21" s="6"/>
      <c r="AB21" s="6"/>
      <c r="AC21" s="6"/>
      <c r="AD21" s="6" t="s">
        <v>410</v>
      </c>
      <c r="AE21" s="6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</row>
    <row r="22" spans="1:71" s="8" customFormat="1" x14ac:dyDescent="0.3">
      <c r="A22" s="2">
        <v>68</v>
      </c>
      <c r="B22" s="2" t="s">
        <v>31</v>
      </c>
      <c r="C22" s="2" t="s">
        <v>32</v>
      </c>
      <c r="D22" s="11" t="s">
        <v>62</v>
      </c>
      <c r="E22" s="12">
        <v>43984</v>
      </c>
      <c r="F22" s="2" t="s">
        <v>42</v>
      </c>
      <c r="G22" s="2" t="s">
        <v>33</v>
      </c>
      <c r="H22" s="3" t="s">
        <v>206</v>
      </c>
      <c r="I22" s="3">
        <v>22</v>
      </c>
      <c r="J22" s="4">
        <f t="shared" si="10"/>
        <v>44006</v>
      </c>
      <c r="K22" s="25">
        <f t="shared" ca="1" si="11"/>
        <v>-138</v>
      </c>
      <c r="L22" s="5" t="str">
        <f t="shared" si="1"/>
        <v>RESPONDIDO</v>
      </c>
      <c r="M22" s="2">
        <v>1</v>
      </c>
      <c r="N22" s="2" t="s">
        <v>207</v>
      </c>
      <c r="O22" s="2">
        <v>114</v>
      </c>
      <c r="P22" s="60" t="s">
        <v>1535</v>
      </c>
      <c r="Q22" s="2" t="s">
        <v>210</v>
      </c>
      <c r="R22" s="2">
        <v>2</v>
      </c>
      <c r="S22" s="12">
        <v>44005</v>
      </c>
      <c r="T22" s="2" t="s">
        <v>506</v>
      </c>
      <c r="U22" s="12">
        <v>44005</v>
      </c>
      <c r="V22" s="2">
        <v>1</v>
      </c>
      <c r="W22" s="2"/>
      <c r="X22" s="2"/>
      <c r="Y22" s="2"/>
      <c r="Z22" s="2"/>
      <c r="AA22" s="2"/>
      <c r="AB22" s="2"/>
      <c r="AC22" s="2"/>
      <c r="AD22" s="2" t="s">
        <v>92</v>
      </c>
      <c r="AE22" s="2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</row>
    <row r="23" spans="1:71" s="8" customFormat="1" x14ac:dyDescent="0.3">
      <c r="A23" s="2">
        <v>68</v>
      </c>
      <c r="B23" s="2" t="s">
        <v>31</v>
      </c>
      <c r="C23" s="2" t="s">
        <v>32</v>
      </c>
      <c r="D23" s="11" t="s">
        <v>63</v>
      </c>
      <c r="E23" s="12">
        <v>43984</v>
      </c>
      <c r="F23" s="2" t="s">
        <v>41</v>
      </c>
      <c r="G23" s="2" t="s">
        <v>35</v>
      </c>
      <c r="H23" s="10" t="s">
        <v>206</v>
      </c>
      <c r="I23" s="3">
        <v>22</v>
      </c>
      <c r="J23" s="4">
        <f t="shared" si="10"/>
        <v>44006</v>
      </c>
      <c r="K23" s="25">
        <f t="shared" ca="1" si="11"/>
        <v>-138</v>
      </c>
      <c r="L23" s="5" t="str">
        <f t="shared" si="1"/>
        <v>RESPONDIDO</v>
      </c>
      <c r="M23" s="6" t="s">
        <v>210</v>
      </c>
      <c r="N23" s="6" t="s">
        <v>210</v>
      </c>
      <c r="O23" s="6" t="s">
        <v>210</v>
      </c>
      <c r="P23" s="59" t="s">
        <v>210</v>
      </c>
      <c r="Q23" s="6" t="s">
        <v>210</v>
      </c>
      <c r="R23" s="6">
        <v>8</v>
      </c>
      <c r="S23" s="28">
        <v>43990</v>
      </c>
      <c r="T23" s="6" t="s">
        <v>224</v>
      </c>
      <c r="U23" s="28">
        <v>43992</v>
      </c>
      <c r="V23" s="6">
        <v>1</v>
      </c>
      <c r="W23" s="6"/>
      <c r="X23" s="6"/>
      <c r="Y23" s="6"/>
      <c r="Z23" s="6"/>
      <c r="AA23" s="6"/>
      <c r="AB23" s="6"/>
      <c r="AC23" s="6"/>
      <c r="AD23" s="6" t="s">
        <v>93</v>
      </c>
      <c r="AE23" s="6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</row>
    <row r="24" spans="1:71" s="8" customFormat="1" x14ac:dyDescent="0.3">
      <c r="A24" s="2">
        <v>68</v>
      </c>
      <c r="B24" s="2" t="s">
        <v>31</v>
      </c>
      <c r="C24" s="2" t="s">
        <v>32</v>
      </c>
      <c r="D24" s="11" t="s">
        <v>125</v>
      </c>
      <c r="E24" s="12">
        <v>43984</v>
      </c>
      <c r="F24" s="2" t="s">
        <v>42</v>
      </c>
      <c r="G24" s="2" t="s">
        <v>35</v>
      </c>
      <c r="H24" s="10" t="s">
        <v>206</v>
      </c>
      <c r="I24" s="3">
        <v>22</v>
      </c>
      <c r="J24" s="4">
        <f>+IF(I24&lt;&gt;0,(E24+I24),"")</f>
        <v>44006</v>
      </c>
      <c r="K24" s="25">
        <f ca="1">IF(J24&lt;&gt;"",(J24-$F$1),"")</f>
        <v>-138</v>
      </c>
      <c r="L24" s="5" t="str">
        <f t="shared" si="1"/>
        <v>RESPONDIDO</v>
      </c>
      <c r="M24" s="6">
        <v>1</v>
      </c>
      <c r="N24" s="6" t="s">
        <v>207</v>
      </c>
      <c r="O24" s="29" t="s">
        <v>208</v>
      </c>
      <c r="P24" s="59" t="s">
        <v>212</v>
      </c>
      <c r="Q24" s="6" t="s">
        <v>210</v>
      </c>
      <c r="R24" s="6">
        <v>2</v>
      </c>
      <c r="S24" s="28">
        <v>43990</v>
      </c>
      <c r="T24" s="55" t="s">
        <v>213</v>
      </c>
      <c r="U24" s="28">
        <v>43992</v>
      </c>
      <c r="V24" s="6">
        <v>1</v>
      </c>
      <c r="W24" s="28"/>
      <c r="X24" s="29"/>
      <c r="Y24" s="6"/>
      <c r="Z24" s="6"/>
      <c r="AA24" s="6"/>
      <c r="AB24" s="6"/>
      <c r="AC24" s="6"/>
      <c r="AD24" s="6" t="s">
        <v>124</v>
      </c>
      <c r="AE24" s="6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</row>
    <row r="25" spans="1:71" s="8" customFormat="1" x14ac:dyDescent="0.3">
      <c r="A25" s="2">
        <v>68</v>
      </c>
      <c r="B25" s="2" t="s">
        <v>31</v>
      </c>
      <c r="C25" s="2" t="s">
        <v>32</v>
      </c>
      <c r="D25" s="11" t="s">
        <v>126</v>
      </c>
      <c r="E25" s="12">
        <v>43984</v>
      </c>
      <c r="F25" s="2" t="s">
        <v>40</v>
      </c>
      <c r="G25" s="2" t="s">
        <v>33</v>
      </c>
      <c r="H25" s="10" t="s">
        <v>206</v>
      </c>
      <c r="I25" s="3">
        <v>22</v>
      </c>
      <c r="J25" s="4">
        <f>+IF(I25&lt;&gt;0,(E25+I25),"")</f>
        <v>44006</v>
      </c>
      <c r="K25" s="25">
        <f ca="1">IF(J25&lt;&gt;"",(J25-$F$1),"")</f>
        <v>-138</v>
      </c>
      <c r="L25" s="5" t="str">
        <f t="shared" si="1"/>
        <v>RESPONDIDO</v>
      </c>
      <c r="M25" s="6" t="s">
        <v>210</v>
      </c>
      <c r="N25" s="6" t="s">
        <v>210</v>
      </c>
      <c r="O25" s="29" t="s">
        <v>210</v>
      </c>
      <c r="P25" s="59" t="s">
        <v>408</v>
      </c>
      <c r="Q25" s="64" t="s">
        <v>210</v>
      </c>
      <c r="R25" s="6">
        <v>2</v>
      </c>
      <c r="S25" s="28">
        <v>44005</v>
      </c>
      <c r="T25" s="55" t="s">
        <v>509</v>
      </c>
      <c r="U25" s="28">
        <v>44005</v>
      </c>
      <c r="V25" s="6">
        <v>1</v>
      </c>
      <c r="W25" s="28"/>
      <c r="X25" s="29"/>
      <c r="Y25" s="6"/>
      <c r="Z25" s="6"/>
      <c r="AA25" s="6"/>
      <c r="AB25" s="6"/>
      <c r="AC25" s="6"/>
      <c r="AD25" s="6" t="s">
        <v>127</v>
      </c>
      <c r="AE25" s="6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</row>
    <row r="26" spans="1:71" s="8" customFormat="1" x14ac:dyDescent="0.3">
      <c r="A26" s="2">
        <v>68</v>
      </c>
      <c r="B26" s="2" t="s">
        <v>31</v>
      </c>
      <c r="C26" s="2" t="s">
        <v>32</v>
      </c>
      <c r="D26" s="11" t="s">
        <v>128</v>
      </c>
      <c r="E26" s="12">
        <v>43984</v>
      </c>
      <c r="F26" s="2" t="s">
        <v>42</v>
      </c>
      <c r="G26" s="2" t="s">
        <v>33</v>
      </c>
      <c r="H26" s="10" t="s">
        <v>206</v>
      </c>
      <c r="I26" s="3">
        <v>22</v>
      </c>
      <c r="J26" s="4">
        <f>+IF(I26&lt;&gt;0,(E26+I26),"")</f>
        <v>44006</v>
      </c>
      <c r="K26" s="25">
        <f ca="1">IF(J26&lt;&gt;"",(J26-$F$1),"")</f>
        <v>-138</v>
      </c>
      <c r="L26" s="5" t="str">
        <f t="shared" si="1"/>
        <v>RESPONDIDO</v>
      </c>
      <c r="M26" s="6">
        <v>1</v>
      </c>
      <c r="N26" s="6" t="s">
        <v>207</v>
      </c>
      <c r="O26" s="29" t="s">
        <v>208</v>
      </c>
      <c r="P26" s="59" t="s">
        <v>503</v>
      </c>
      <c r="Q26" s="6" t="s">
        <v>210</v>
      </c>
      <c r="R26" s="6">
        <v>2</v>
      </c>
      <c r="S26" s="28">
        <v>44005</v>
      </c>
      <c r="T26" s="55" t="s">
        <v>504</v>
      </c>
      <c r="U26" s="28">
        <v>44005</v>
      </c>
      <c r="V26" s="6">
        <v>1</v>
      </c>
      <c r="W26" s="28"/>
      <c r="X26" s="29"/>
      <c r="Y26" s="6"/>
      <c r="Z26" s="6"/>
      <c r="AA26" s="6"/>
      <c r="AB26" s="6"/>
      <c r="AC26" s="6"/>
      <c r="AD26" s="6" t="s">
        <v>505</v>
      </c>
      <c r="AE26" s="6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</row>
    <row r="27" spans="1:71" s="8" customFormat="1" x14ac:dyDescent="0.3">
      <c r="A27" s="2">
        <v>68</v>
      </c>
      <c r="B27" s="2" t="s">
        <v>31</v>
      </c>
      <c r="C27" s="2" t="s">
        <v>32</v>
      </c>
      <c r="D27" s="11" t="s">
        <v>65</v>
      </c>
      <c r="E27" s="12">
        <v>43984</v>
      </c>
      <c r="F27" s="2" t="s">
        <v>42</v>
      </c>
      <c r="G27" s="2" t="s">
        <v>35</v>
      </c>
      <c r="H27" s="10" t="s">
        <v>206</v>
      </c>
      <c r="I27" s="3">
        <v>22</v>
      </c>
      <c r="J27" s="4">
        <f t="shared" si="10"/>
        <v>44006</v>
      </c>
      <c r="K27" s="25">
        <f t="shared" ca="1" si="11"/>
        <v>-138</v>
      </c>
      <c r="L27" s="5" t="str">
        <f t="shared" si="1"/>
        <v>RESPONDIDO</v>
      </c>
      <c r="M27" s="6">
        <v>1</v>
      </c>
      <c r="N27" s="6" t="s">
        <v>207</v>
      </c>
      <c r="O27" s="6">
        <v>114</v>
      </c>
      <c r="P27" s="59" t="s">
        <v>214</v>
      </c>
      <c r="Q27" s="6" t="s">
        <v>210</v>
      </c>
      <c r="R27" s="6">
        <v>2</v>
      </c>
      <c r="S27" s="28">
        <v>43990</v>
      </c>
      <c r="T27" s="6" t="s">
        <v>215</v>
      </c>
      <c r="U27" s="28">
        <v>43992</v>
      </c>
      <c r="V27" s="6">
        <v>1</v>
      </c>
      <c r="W27" s="6"/>
      <c r="X27" s="6"/>
      <c r="Y27" s="6"/>
      <c r="Z27" s="6"/>
      <c r="AA27" s="6"/>
      <c r="AB27" s="6"/>
      <c r="AC27" s="6"/>
      <c r="AD27" s="6" t="s">
        <v>96</v>
      </c>
      <c r="AE27" s="6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</row>
    <row r="28" spans="1:71" s="138" customFormat="1" x14ac:dyDescent="0.3">
      <c r="A28" s="126">
        <v>68</v>
      </c>
      <c r="B28" s="126" t="s">
        <v>31</v>
      </c>
      <c r="C28" s="126" t="s">
        <v>32</v>
      </c>
      <c r="D28" s="125" t="s">
        <v>66</v>
      </c>
      <c r="E28" s="127">
        <v>43984</v>
      </c>
      <c r="F28" s="126" t="s">
        <v>36</v>
      </c>
      <c r="G28" s="126" t="s">
        <v>33</v>
      </c>
      <c r="H28" s="128" t="s">
        <v>206</v>
      </c>
      <c r="I28" s="129">
        <v>22</v>
      </c>
      <c r="J28" s="130">
        <f t="shared" ref="J28:J40" si="12">+IF(I28&lt;&gt;0,(E28+I28),"")</f>
        <v>44006</v>
      </c>
      <c r="K28" s="131">
        <f t="shared" ref="K28:K40" ca="1" si="13">IF(J28&lt;&gt;"",(J28-$F$1),"")</f>
        <v>-138</v>
      </c>
      <c r="L28" s="132" t="str">
        <f t="shared" si="1"/>
        <v>RESPONDIDO</v>
      </c>
      <c r="M28" s="133">
        <v>1</v>
      </c>
      <c r="N28" s="133" t="s">
        <v>210</v>
      </c>
      <c r="O28" s="134" t="s">
        <v>210</v>
      </c>
      <c r="P28" s="135" t="s">
        <v>525</v>
      </c>
      <c r="Q28" s="133" t="s">
        <v>210</v>
      </c>
      <c r="R28" s="133">
        <v>1</v>
      </c>
      <c r="S28" s="136">
        <v>44001</v>
      </c>
      <c r="T28" s="133" t="s">
        <v>526</v>
      </c>
      <c r="U28" s="136">
        <v>44001</v>
      </c>
      <c r="V28" s="133">
        <v>1</v>
      </c>
      <c r="W28" s="136"/>
      <c r="X28" s="134"/>
      <c r="Y28" s="133"/>
      <c r="Z28" s="133"/>
      <c r="AA28" s="133"/>
      <c r="AB28" s="133" t="s">
        <v>527</v>
      </c>
      <c r="AC28" s="133" t="s">
        <v>1949</v>
      </c>
      <c r="AD28" s="133" t="s">
        <v>97</v>
      </c>
      <c r="AE28" s="133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s="8" customFormat="1" x14ac:dyDescent="0.3">
      <c r="A29" s="2">
        <v>68</v>
      </c>
      <c r="B29" s="2" t="s">
        <v>31</v>
      </c>
      <c r="C29" s="2" t="s">
        <v>32</v>
      </c>
      <c r="D29" s="11" t="s">
        <v>67</v>
      </c>
      <c r="E29" s="12">
        <v>43984</v>
      </c>
      <c r="F29" s="2" t="s">
        <v>98</v>
      </c>
      <c r="G29" s="2" t="s">
        <v>35</v>
      </c>
      <c r="H29" s="3" t="s">
        <v>206</v>
      </c>
      <c r="I29" s="3">
        <v>22</v>
      </c>
      <c r="J29" s="4">
        <f t="shared" si="12"/>
        <v>44006</v>
      </c>
      <c r="K29" s="25">
        <f t="shared" ca="1" si="13"/>
        <v>-138</v>
      </c>
      <c r="L29" s="5" t="str">
        <f t="shared" si="1"/>
        <v>RESPONDIDO</v>
      </c>
      <c r="M29" s="2" t="s">
        <v>210</v>
      </c>
      <c r="N29" s="2" t="s">
        <v>210</v>
      </c>
      <c r="O29" s="11" t="s">
        <v>210</v>
      </c>
      <c r="P29" s="60" t="s">
        <v>408</v>
      </c>
      <c r="Q29" s="2" t="s">
        <v>210</v>
      </c>
      <c r="R29" s="2">
        <v>3</v>
      </c>
      <c r="S29" s="12">
        <v>43992</v>
      </c>
      <c r="T29" s="63" t="s">
        <v>1839</v>
      </c>
      <c r="U29" s="12">
        <v>44025</v>
      </c>
      <c r="V29" s="2">
        <v>1</v>
      </c>
      <c r="W29" s="12"/>
      <c r="X29" s="11"/>
      <c r="Y29" s="2"/>
      <c r="Z29" s="2"/>
      <c r="AA29" s="2"/>
      <c r="AB29" s="2"/>
      <c r="AC29" s="2"/>
      <c r="AD29" s="2" t="s">
        <v>99</v>
      </c>
      <c r="AE29" s="2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</row>
    <row r="30" spans="1:71" s="8" customFormat="1" x14ac:dyDescent="0.3">
      <c r="A30" s="2">
        <v>68</v>
      </c>
      <c r="B30" s="2" t="s">
        <v>31</v>
      </c>
      <c r="C30" s="2" t="s">
        <v>32</v>
      </c>
      <c r="D30" s="11" t="s">
        <v>67</v>
      </c>
      <c r="E30" s="12">
        <v>43984</v>
      </c>
      <c r="F30" s="2" t="s">
        <v>98</v>
      </c>
      <c r="G30" s="2" t="s">
        <v>35</v>
      </c>
      <c r="H30" s="3" t="s">
        <v>206</v>
      </c>
      <c r="I30" s="3">
        <v>22</v>
      </c>
      <c r="J30" s="4">
        <f t="shared" ref="J30" si="14">+IF(I30&lt;&gt;0,(E30+I30),"")</f>
        <v>44006</v>
      </c>
      <c r="K30" s="25">
        <f t="shared" ref="K30" ca="1" si="15">IF(J30&lt;&gt;"",(J30-$F$1),"")</f>
        <v>-138</v>
      </c>
      <c r="L30" s="5" t="str">
        <f t="shared" ref="L30" si="16">IF(H30="SI","RESPONDIDO",(IF(K30=1,"VENCE MAÑANA",(IF(K30=0,"VENCE HOY",(IF(K30&gt;=0,K30,"VENCIDO")))))))</f>
        <v>RESPONDIDO</v>
      </c>
      <c r="M30" s="2" t="s">
        <v>210</v>
      </c>
      <c r="N30" s="2" t="s">
        <v>210</v>
      </c>
      <c r="O30" s="11" t="s">
        <v>210</v>
      </c>
      <c r="P30" s="60" t="s">
        <v>408</v>
      </c>
      <c r="Q30" s="2" t="s">
        <v>210</v>
      </c>
      <c r="R30" s="2">
        <v>3</v>
      </c>
      <c r="S30" s="12">
        <v>43992</v>
      </c>
      <c r="T30" s="63" t="s">
        <v>1840</v>
      </c>
      <c r="U30" s="12">
        <v>44025</v>
      </c>
      <c r="V30" s="2">
        <v>1</v>
      </c>
      <c r="W30" s="12"/>
      <c r="X30" s="11"/>
      <c r="Y30" s="2"/>
      <c r="Z30" s="2"/>
      <c r="AA30" s="2"/>
      <c r="AB30" s="2"/>
      <c r="AC30" s="2"/>
      <c r="AD30" s="2" t="s">
        <v>1841</v>
      </c>
      <c r="AE30" s="2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1" s="8" customFormat="1" x14ac:dyDescent="0.3">
      <c r="A31" s="2">
        <v>68</v>
      </c>
      <c r="B31" s="2" t="s">
        <v>31</v>
      </c>
      <c r="C31" s="2" t="s">
        <v>32</v>
      </c>
      <c r="D31" s="11" t="s">
        <v>68</v>
      </c>
      <c r="E31" s="12">
        <v>43984</v>
      </c>
      <c r="F31" s="2" t="s">
        <v>42</v>
      </c>
      <c r="G31" s="2" t="s">
        <v>33</v>
      </c>
      <c r="H31" s="10" t="s">
        <v>206</v>
      </c>
      <c r="I31" s="3">
        <v>22</v>
      </c>
      <c r="J31" s="4">
        <f t="shared" si="12"/>
        <v>44006</v>
      </c>
      <c r="K31" s="25">
        <f t="shared" ca="1" si="13"/>
        <v>-138</v>
      </c>
      <c r="L31" s="5" t="str">
        <f t="shared" si="1"/>
        <v>RESPONDIDO</v>
      </c>
      <c r="M31" s="6">
        <v>1</v>
      </c>
      <c r="N31" s="6" t="s">
        <v>207</v>
      </c>
      <c r="O31" s="29" t="s">
        <v>208</v>
      </c>
      <c r="P31" s="59" t="s">
        <v>555</v>
      </c>
      <c r="Q31" s="6" t="s">
        <v>210</v>
      </c>
      <c r="R31" s="6">
        <v>2</v>
      </c>
      <c r="S31" s="28">
        <v>44006</v>
      </c>
      <c r="T31" s="63" t="s">
        <v>556</v>
      </c>
      <c r="U31" s="28">
        <v>44006</v>
      </c>
      <c r="V31" s="6">
        <v>1</v>
      </c>
      <c r="W31" s="28"/>
      <c r="X31" s="29"/>
      <c r="Y31" s="6"/>
      <c r="Z31" s="6"/>
      <c r="AA31" s="6"/>
      <c r="AB31" s="6"/>
      <c r="AC31" s="6"/>
      <c r="AD31" s="6" t="s">
        <v>100</v>
      </c>
      <c r="AE31" s="6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</row>
    <row r="32" spans="1:71" s="8" customFormat="1" x14ac:dyDescent="0.3">
      <c r="A32" s="2">
        <v>68</v>
      </c>
      <c r="B32" s="2" t="s">
        <v>31</v>
      </c>
      <c r="C32" s="2" t="s">
        <v>32</v>
      </c>
      <c r="D32" s="11" t="s">
        <v>69</v>
      </c>
      <c r="E32" s="12">
        <v>43984</v>
      </c>
      <c r="F32" s="2" t="s">
        <v>42</v>
      </c>
      <c r="G32" s="2" t="s">
        <v>33</v>
      </c>
      <c r="H32" s="10" t="s">
        <v>206</v>
      </c>
      <c r="I32" s="3">
        <v>22</v>
      </c>
      <c r="J32" s="4">
        <f t="shared" si="12"/>
        <v>44006</v>
      </c>
      <c r="K32" s="25">
        <f t="shared" ca="1" si="13"/>
        <v>-138</v>
      </c>
      <c r="L32" s="5" t="str">
        <f t="shared" si="1"/>
        <v>RESPONDIDO</v>
      </c>
      <c r="M32" s="6">
        <v>1</v>
      </c>
      <c r="N32" s="6" t="s">
        <v>207</v>
      </c>
      <c r="O32" s="29" t="s">
        <v>208</v>
      </c>
      <c r="P32" s="59" t="s">
        <v>557</v>
      </c>
      <c r="Q32" s="6" t="s">
        <v>210</v>
      </c>
      <c r="R32" s="6">
        <v>2</v>
      </c>
      <c r="S32" s="28">
        <v>44006</v>
      </c>
      <c r="T32" s="63" t="s">
        <v>558</v>
      </c>
      <c r="U32" s="28">
        <v>44006</v>
      </c>
      <c r="V32" s="6">
        <v>1</v>
      </c>
      <c r="W32" s="28"/>
      <c r="X32" s="29"/>
      <c r="Y32" s="6"/>
      <c r="Z32" s="6"/>
      <c r="AA32" s="6"/>
      <c r="AB32" s="6"/>
      <c r="AC32" s="6"/>
      <c r="AD32" s="6" t="s">
        <v>101</v>
      </c>
      <c r="AE32" s="6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</row>
    <row r="33" spans="1:71" s="8" customFormat="1" x14ac:dyDescent="0.3">
      <c r="A33" s="2">
        <v>68</v>
      </c>
      <c r="B33" s="2" t="s">
        <v>31</v>
      </c>
      <c r="C33" s="2" t="s">
        <v>32</v>
      </c>
      <c r="D33" s="11" t="s">
        <v>70</v>
      </c>
      <c r="E33" s="12">
        <v>43984</v>
      </c>
      <c r="F33" s="2" t="s">
        <v>42</v>
      </c>
      <c r="G33" s="2" t="s">
        <v>35</v>
      </c>
      <c r="H33" s="10" t="s">
        <v>206</v>
      </c>
      <c r="I33" s="3">
        <v>22</v>
      </c>
      <c r="J33" s="4">
        <f t="shared" si="12"/>
        <v>44006</v>
      </c>
      <c r="K33" s="25">
        <f t="shared" ca="1" si="13"/>
        <v>-138</v>
      </c>
      <c r="L33" s="5" t="str">
        <f t="shared" si="1"/>
        <v>RESPONDIDO</v>
      </c>
      <c r="M33" s="6">
        <v>1</v>
      </c>
      <c r="N33" s="6" t="s">
        <v>207</v>
      </c>
      <c r="O33" s="29" t="s">
        <v>208</v>
      </c>
      <c r="P33" s="59" t="s">
        <v>209</v>
      </c>
      <c r="Q33" s="6" t="s">
        <v>210</v>
      </c>
      <c r="R33" s="6">
        <v>2</v>
      </c>
      <c r="S33" s="28">
        <v>43990</v>
      </c>
      <c r="T33" s="6" t="s">
        <v>211</v>
      </c>
      <c r="U33" s="28">
        <v>43992</v>
      </c>
      <c r="V33" s="6">
        <v>1</v>
      </c>
      <c r="W33" s="28"/>
      <c r="X33" s="29"/>
      <c r="Y33" s="6"/>
      <c r="Z33" s="6"/>
      <c r="AA33" s="6"/>
      <c r="AB33" s="6"/>
      <c r="AC33" s="6"/>
      <c r="AD33" s="6" t="s">
        <v>102</v>
      </c>
      <c r="AE33" s="6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</row>
    <row r="34" spans="1:71" s="8" customFormat="1" x14ac:dyDescent="0.3">
      <c r="A34" s="2">
        <v>68</v>
      </c>
      <c r="B34" s="2" t="s">
        <v>31</v>
      </c>
      <c r="C34" s="2" t="s">
        <v>32</v>
      </c>
      <c r="D34" s="11" t="s">
        <v>51</v>
      </c>
      <c r="E34" s="12">
        <v>43984</v>
      </c>
      <c r="F34" s="2" t="s">
        <v>36</v>
      </c>
      <c r="G34" s="2" t="s">
        <v>33</v>
      </c>
      <c r="H34" s="10" t="s">
        <v>206</v>
      </c>
      <c r="I34" s="3">
        <v>22</v>
      </c>
      <c r="J34" s="4">
        <f>+IF(I34&lt;&gt;0,(E34+I34),"")</f>
        <v>44006</v>
      </c>
      <c r="K34" s="25">
        <f ca="1">IF(J34&lt;&gt;"",(J34-$F$1),"")</f>
        <v>-138</v>
      </c>
      <c r="L34" s="5" t="str">
        <f t="shared" si="1"/>
        <v>RESPONDIDO</v>
      </c>
      <c r="M34" s="6" t="s">
        <v>210</v>
      </c>
      <c r="N34" s="6" t="s">
        <v>210</v>
      </c>
      <c r="O34" s="6" t="s">
        <v>210</v>
      </c>
      <c r="P34" s="59" t="s">
        <v>408</v>
      </c>
      <c r="Q34" s="6" t="s">
        <v>210</v>
      </c>
      <c r="R34" s="6">
        <v>3</v>
      </c>
      <c r="S34" s="28">
        <v>44005</v>
      </c>
      <c r="T34" s="6" t="s">
        <v>507</v>
      </c>
      <c r="U34" s="28">
        <v>44005</v>
      </c>
      <c r="V34" s="6">
        <v>1</v>
      </c>
      <c r="W34" s="6"/>
      <c r="X34" s="6"/>
      <c r="Y34" s="6"/>
      <c r="Z34" s="6"/>
      <c r="AA34" s="6"/>
      <c r="AB34" s="6"/>
      <c r="AC34" s="6"/>
      <c r="AD34" s="6" t="s">
        <v>80</v>
      </c>
      <c r="AE34" s="6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</row>
    <row r="35" spans="1:71" s="8" customFormat="1" x14ac:dyDescent="0.3">
      <c r="A35" s="2">
        <v>68</v>
      </c>
      <c r="B35" s="2" t="s">
        <v>31</v>
      </c>
      <c r="C35" s="2" t="s">
        <v>32</v>
      </c>
      <c r="D35" s="11" t="s">
        <v>133</v>
      </c>
      <c r="E35" s="12">
        <v>43984</v>
      </c>
      <c r="F35" s="2" t="s">
        <v>42</v>
      </c>
      <c r="G35" s="2" t="s">
        <v>35</v>
      </c>
      <c r="H35" s="10" t="s">
        <v>206</v>
      </c>
      <c r="I35" s="3">
        <v>22</v>
      </c>
      <c r="J35" s="4">
        <f>+IF(I35&lt;&gt;0,(E35+I35),"")</f>
        <v>44006</v>
      </c>
      <c r="K35" s="25">
        <f ca="1">IF(J35&lt;&gt;"",(J35-$F$1),"")</f>
        <v>-138</v>
      </c>
      <c r="L35" s="5" t="str">
        <f>IF(H35="SI","RESPONDIDO",(IF(K35=1,"VENCE MAÑANA",(IF(K35=0,"VENCE HOY",(IF(K35&gt;=0,K35,"VENCIDO")))))))</f>
        <v>RESPONDIDO</v>
      </c>
      <c r="M35" s="6">
        <v>1</v>
      </c>
      <c r="N35" s="6" t="s">
        <v>207</v>
      </c>
      <c r="O35" s="29" t="s">
        <v>208</v>
      </c>
      <c r="P35" s="59" t="s">
        <v>519</v>
      </c>
      <c r="Q35" s="6" t="s">
        <v>210</v>
      </c>
      <c r="R35" s="6">
        <v>2</v>
      </c>
      <c r="S35" s="28">
        <v>44001</v>
      </c>
      <c r="T35" s="6" t="s">
        <v>520</v>
      </c>
      <c r="U35" s="28">
        <v>44001</v>
      </c>
      <c r="V35" s="6">
        <v>1</v>
      </c>
      <c r="W35" s="28"/>
      <c r="X35" s="29"/>
      <c r="Y35" s="6"/>
      <c r="Z35" s="6"/>
      <c r="AA35" s="6"/>
      <c r="AB35" s="6"/>
      <c r="AC35" s="6"/>
      <c r="AD35" s="6" t="s">
        <v>148</v>
      </c>
      <c r="AE35" s="6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</row>
    <row r="36" spans="1:71" s="8" customFormat="1" x14ac:dyDescent="0.3">
      <c r="A36" s="2">
        <v>68</v>
      </c>
      <c r="B36" s="2" t="s">
        <v>31</v>
      </c>
      <c r="C36" s="2" t="s">
        <v>32</v>
      </c>
      <c r="D36" s="11" t="s">
        <v>133</v>
      </c>
      <c r="E36" s="12">
        <v>43984</v>
      </c>
      <c r="F36" s="2" t="s">
        <v>42</v>
      </c>
      <c r="G36" s="2" t="s">
        <v>35</v>
      </c>
      <c r="H36" s="10" t="s">
        <v>206</v>
      </c>
      <c r="I36" s="3">
        <v>22</v>
      </c>
      <c r="J36" s="4">
        <f t="shared" ref="J36" si="17">+IF(I36&lt;&gt;0,(E36+I36),"")</f>
        <v>44006</v>
      </c>
      <c r="K36" s="25">
        <f t="shared" ref="K36" ca="1" si="18">IF(J36&lt;&gt;"",(J36-$F$1),"")</f>
        <v>-138</v>
      </c>
      <c r="L36" s="5" t="str">
        <f>IF(H36="SI","RESPONDIDO",(IF(K36=1,"VENCE MAÑANA",(IF(K36=0,"VENCE HOY",(IF(K36&gt;=0,K36,"VENCIDO")))))))</f>
        <v>RESPONDIDO</v>
      </c>
      <c r="M36" s="6">
        <v>1</v>
      </c>
      <c r="N36" s="6" t="s">
        <v>207</v>
      </c>
      <c r="O36" s="29" t="s">
        <v>208</v>
      </c>
      <c r="P36" s="59" t="s">
        <v>519</v>
      </c>
      <c r="Q36" s="6" t="s">
        <v>210</v>
      </c>
      <c r="R36" s="6">
        <v>2</v>
      </c>
      <c r="S36" s="28">
        <v>44001</v>
      </c>
      <c r="T36" s="6" t="s">
        <v>521</v>
      </c>
      <c r="U36" s="28">
        <v>44001</v>
      </c>
      <c r="V36" s="6">
        <v>1</v>
      </c>
      <c r="W36" s="28"/>
      <c r="X36" s="29"/>
      <c r="Y36" s="6"/>
      <c r="Z36" s="6"/>
      <c r="AA36" s="6"/>
      <c r="AB36" s="6"/>
      <c r="AC36" s="6"/>
      <c r="AD36" s="6" t="s">
        <v>148</v>
      </c>
      <c r="AE36" s="6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</row>
    <row r="37" spans="1:71" s="8" customFormat="1" x14ac:dyDescent="0.3">
      <c r="A37" s="2">
        <v>68</v>
      </c>
      <c r="B37" s="2" t="s">
        <v>31</v>
      </c>
      <c r="C37" s="2" t="s">
        <v>32</v>
      </c>
      <c r="D37" s="11" t="s">
        <v>71</v>
      </c>
      <c r="E37" s="12">
        <v>43984</v>
      </c>
      <c r="F37" s="2" t="s">
        <v>42</v>
      </c>
      <c r="G37" s="2" t="s">
        <v>35</v>
      </c>
      <c r="H37" s="10" t="s">
        <v>206</v>
      </c>
      <c r="I37" s="3">
        <v>22</v>
      </c>
      <c r="J37" s="4">
        <f t="shared" si="12"/>
        <v>44006</v>
      </c>
      <c r="K37" s="25">
        <f t="shared" ca="1" si="13"/>
        <v>-138</v>
      </c>
      <c r="L37" s="5" t="str">
        <f t="shared" si="1"/>
        <v>RESPONDIDO</v>
      </c>
      <c r="M37" s="6">
        <v>1</v>
      </c>
      <c r="N37" s="6" t="s">
        <v>207</v>
      </c>
      <c r="O37" s="29" t="s">
        <v>208</v>
      </c>
      <c r="P37" s="59" t="s">
        <v>227</v>
      </c>
      <c r="Q37" s="6" t="s">
        <v>210</v>
      </c>
      <c r="R37" s="6">
        <v>1</v>
      </c>
      <c r="S37" s="28">
        <v>43990</v>
      </c>
      <c r="T37" s="6" t="s">
        <v>228</v>
      </c>
      <c r="U37" s="28">
        <v>43992</v>
      </c>
      <c r="V37" s="6">
        <v>1</v>
      </c>
      <c r="W37" s="28"/>
      <c r="X37" s="29"/>
      <c r="Y37" s="6"/>
      <c r="Z37" s="6"/>
      <c r="AA37" s="6"/>
      <c r="AB37" s="6"/>
      <c r="AC37" s="6"/>
      <c r="AD37" s="6" t="s">
        <v>103</v>
      </c>
      <c r="AE37" s="6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</row>
    <row r="38" spans="1:71" s="8" customFormat="1" x14ac:dyDescent="0.3">
      <c r="A38" s="2">
        <v>68</v>
      </c>
      <c r="B38" s="2" t="s">
        <v>31</v>
      </c>
      <c r="C38" s="2" t="s">
        <v>32</v>
      </c>
      <c r="D38" s="11" t="s">
        <v>72</v>
      </c>
      <c r="E38" s="12">
        <v>43984</v>
      </c>
      <c r="F38" s="2" t="s">
        <v>42</v>
      </c>
      <c r="G38" s="2" t="s">
        <v>35</v>
      </c>
      <c r="H38" s="10" t="s">
        <v>206</v>
      </c>
      <c r="I38" s="3">
        <v>22</v>
      </c>
      <c r="J38" s="4">
        <f t="shared" si="12"/>
        <v>44006</v>
      </c>
      <c r="K38" s="25">
        <f t="shared" ca="1" si="13"/>
        <v>-138</v>
      </c>
      <c r="L38" s="5" t="str">
        <f t="shared" ref="L38:L66" si="19">IF(H38="SI","RESPONDIDO",(IF(K38=1,"VENCE MAÑANA",(IF(K38=0,"VENCE HOY",(IF(K38&gt;=0,K38,"VENCIDO")))))))</f>
        <v>RESPONDIDO</v>
      </c>
      <c r="M38" s="6">
        <v>1</v>
      </c>
      <c r="N38" s="6" t="s">
        <v>207</v>
      </c>
      <c r="O38" s="29" t="s">
        <v>208</v>
      </c>
      <c r="P38" s="59" t="s">
        <v>236</v>
      </c>
      <c r="Q38" s="6" t="s">
        <v>210</v>
      </c>
      <c r="R38" s="6">
        <v>2</v>
      </c>
      <c r="S38" s="28">
        <v>43992</v>
      </c>
      <c r="T38" s="6" t="s">
        <v>237</v>
      </c>
      <c r="U38" s="28">
        <v>43993</v>
      </c>
      <c r="V38" s="6">
        <v>1</v>
      </c>
      <c r="W38" s="28"/>
      <c r="X38" s="29"/>
      <c r="Y38" s="6"/>
      <c r="Z38" s="6"/>
      <c r="AA38" s="6"/>
      <c r="AB38" s="6"/>
      <c r="AC38" s="6"/>
      <c r="AD38" s="6" t="s">
        <v>104</v>
      </c>
      <c r="AE38" s="6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</row>
    <row r="39" spans="1:71" s="8" customFormat="1" x14ac:dyDescent="0.3">
      <c r="A39" s="2">
        <v>68</v>
      </c>
      <c r="B39" s="2" t="s">
        <v>31</v>
      </c>
      <c r="C39" s="2" t="s">
        <v>32</v>
      </c>
      <c r="D39" s="11" t="s">
        <v>73</v>
      </c>
      <c r="E39" s="12">
        <v>43984</v>
      </c>
      <c r="F39" s="2" t="s">
        <v>42</v>
      </c>
      <c r="G39" s="2" t="s">
        <v>35</v>
      </c>
      <c r="H39" s="10" t="s">
        <v>206</v>
      </c>
      <c r="I39" s="3">
        <v>22</v>
      </c>
      <c r="J39" s="4">
        <f t="shared" si="12"/>
        <v>44006</v>
      </c>
      <c r="K39" s="25">
        <f t="shared" ca="1" si="13"/>
        <v>-138</v>
      </c>
      <c r="L39" s="5" t="str">
        <f t="shared" si="19"/>
        <v>RESPONDIDO</v>
      </c>
      <c r="M39" s="6">
        <v>1</v>
      </c>
      <c r="N39" s="6" t="s">
        <v>1788</v>
      </c>
      <c r="O39" s="29" t="s">
        <v>208</v>
      </c>
      <c r="P39" s="59" t="s">
        <v>1336</v>
      </c>
      <c r="Q39" s="6" t="s">
        <v>210</v>
      </c>
      <c r="R39" s="6">
        <v>2</v>
      </c>
      <c r="S39" s="28">
        <v>43992</v>
      </c>
      <c r="T39" s="6" t="s">
        <v>1789</v>
      </c>
      <c r="U39" s="28">
        <v>43993</v>
      </c>
      <c r="V39" s="6">
        <v>1</v>
      </c>
      <c r="W39" s="28"/>
      <c r="X39" s="29"/>
      <c r="Y39" s="6"/>
      <c r="Z39" s="6"/>
      <c r="AA39" s="6"/>
      <c r="AB39" s="6"/>
      <c r="AC39" s="6"/>
      <c r="AD39" s="6" t="s">
        <v>45</v>
      </c>
      <c r="AE39" s="6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</row>
    <row r="40" spans="1:71" s="8" customFormat="1" x14ac:dyDescent="0.3">
      <c r="A40" s="2">
        <v>68</v>
      </c>
      <c r="B40" s="2" t="s">
        <v>31</v>
      </c>
      <c r="C40" s="2" t="s">
        <v>32</v>
      </c>
      <c r="D40" s="11" t="s">
        <v>74</v>
      </c>
      <c r="E40" s="12">
        <v>43984</v>
      </c>
      <c r="F40" s="2" t="s">
        <v>39</v>
      </c>
      <c r="G40" s="2" t="s">
        <v>35</v>
      </c>
      <c r="H40" s="10" t="s">
        <v>206</v>
      </c>
      <c r="I40" s="3">
        <v>22</v>
      </c>
      <c r="J40" s="4">
        <f t="shared" si="12"/>
        <v>44006</v>
      </c>
      <c r="K40" s="25">
        <f t="shared" ca="1" si="13"/>
        <v>-138</v>
      </c>
      <c r="L40" s="5" t="str">
        <f t="shared" si="19"/>
        <v>RESPONDIDO</v>
      </c>
      <c r="M40" s="6" t="s">
        <v>210</v>
      </c>
      <c r="N40" s="6" t="s">
        <v>210</v>
      </c>
      <c r="O40" s="29" t="s">
        <v>210</v>
      </c>
      <c r="P40" s="59" t="s">
        <v>408</v>
      </c>
      <c r="Q40" s="6" t="s">
        <v>210</v>
      </c>
      <c r="R40" s="6">
        <v>8</v>
      </c>
      <c r="S40" s="28">
        <v>43990</v>
      </c>
      <c r="T40" s="63" t="s">
        <v>229</v>
      </c>
      <c r="U40" s="28">
        <v>43992</v>
      </c>
      <c r="V40" s="6">
        <v>1</v>
      </c>
      <c r="W40" s="28"/>
      <c r="X40" s="29"/>
      <c r="Y40" s="6"/>
      <c r="Z40" s="6"/>
      <c r="AA40" s="6"/>
      <c r="AB40" s="6"/>
      <c r="AC40" s="6"/>
      <c r="AD40" s="6" t="s">
        <v>46</v>
      </c>
      <c r="AE40" s="6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</row>
    <row r="41" spans="1:71" s="8" customFormat="1" x14ac:dyDescent="0.3">
      <c r="A41" s="2">
        <v>68</v>
      </c>
      <c r="B41" s="2" t="s">
        <v>31</v>
      </c>
      <c r="C41" s="2" t="s">
        <v>32</v>
      </c>
      <c r="D41" s="11" t="s">
        <v>75</v>
      </c>
      <c r="E41" s="12">
        <v>43984</v>
      </c>
      <c r="F41" s="2" t="s">
        <v>42</v>
      </c>
      <c r="G41" s="2" t="s">
        <v>33</v>
      </c>
      <c r="H41" s="10" t="s">
        <v>206</v>
      </c>
      <c r="I41" s="3">
        <v>22</v>
      </c>
      <c r="J41" s="4">
        <f t="shared" ref="J41:J58" si="20">+IF(I41&lt;&gt;0,(E41+I41),"")</f>
        <v>44006</v>
      </c>
      <c r="K41" s="25">
        <f t="shared" ref="K41:K58" ca="1" si="21">IF(J41&lt;&gt;"",(J41-$F$1),"")</f>
        <v>-138</v>
      </c>
      <c r="L41" s="5" t="str">
        <f t="shared" si="19"/>
        <v>RESPONDIDO</v>
      </c>
      <c r="M41" s="6">
        <v>1</v>
      </c>
      <c r="N41" s="6" t="s">
        <v>207</v>
      </c>
      <c r="O41" s="29" t="s">
        <v>208</v>
      </c>
      <c r="P41" s="59" t="s">
        <v>570</v>
      </c>
      <c r="Q41" s="6" t="s">
        <v>210</v>
      </c>
      <c r="R41" s="6">
        <v>2</v>
      </c>
      <c r="S41" s="28">
        <v>44006</v>
      </c>
      <c r="T41" s="63" t="s">
        <v>571</v>
      </c>
      <c r="U41" s="28">
        <v>44006</v>
      </c>
      <c r="V41" s="6">
        <v>1</v>
      </c>
      <c r="W41" s="28"/>
      <c r="X41" s="29"/>
      <c r="Y41" s="6"/>
      <c r="Z41" s="6"/>
      <c r="AA41" s="6"/>
      <c r="AB41" s="6"/>
      <c r="AC41" s="6"/>
      <c r="AD41" s="6" t="s">
        <v>105</v>
      </c>
      <c r="AE41" s="6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</row>
    <row r="42" spans="1:71" s="8" customFormat="1" x14ac:dyDescent="0.3">
      <c r="A42" s="2">
        <v>68</v>
      </c>
      <c r="B42" s="2" t="s">
        <v>31</v>
      </c>
      <c r="C42" s="2" t="s">
        <v>32</v>
      </c>
      <c r="D42" s="11" t="s">
        <v>76</v>
      </c>
      <c r="E42" s="12">
        <v>43984</v>
      </c>
      <c r="F42" s="2" t="s">
        <v>106</v>
      </c>
      <c r="G42" s="2" t="s">
        <v>35</v>
      </c>
      <c r="H42" s="10" t="s">
        <v>206</v>
      </c>
      <c r="I42" s="3">
        <v>22</v>
      </c>
      <c r="J42" s="4">
        <f t="shared" si="20"/>
        <v>44006</v>
      </c>
      <c r="K42" s="25">
        <f t="shared" ca="1" si="21"/>
        <v>-138</v>
      </c>
      <c r="L42" s="5" t="str">
        <f t="shared" si="19"/>
        <v>RESPONDIDO</v>
      </c>
      <c r="M42" s="6">
        <v>4</v>
      </c>
      <c r="N42" s="6" t="s">
        <v>207</v>
      </c>
      <c r="O42" s="29" t="s">
        <v>208</v>
      </c>
      <c r="P42" s="59" t="s">
        <v>234</v>
      </c>
      <c r="Q42" s="6" t="s">
        <v>210</v>
      </c>
      <c r="R42" s="6">
        <v>8</v>
      </c>
      <c r="S42" s="28">
        <v>43992</v>
      </c>
      <c r="T42" s="6" t="s">
        <v>235</v>
      </c>
      <c r="U42" s="28">
        <v>43993</v>
      </c>
      <c r="V42" s="6">
        <v>1</v>
      </c>
      <c r="W42" s="28"/>
      <c r="X42" s="29"/>
      <c r="Y42" s="6"/>
      <c r="Z42" s="6"/>
      <c r="AA42" s="6"/>
      <c r="AB42" s="6"/>
      <c r="AC42" s="6"/>
      <c r="AD42" s="6" t="s">
        <v>107</v>
      </c>
      <c r="AE42" s="6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</row>
    <row r="43" spans="1:71" s="8" customFormat="1" x14ac:dyDescent="0.3">
      <c r="A43" s="2">
        <v>68</v>
      </c>
      <c r="B43" s="2" t="s">
        <v>31</v>
      </c>
      <c r="C43" s="2" t="s">
        <v>32</v>
      </c>
      <c r="D43" s="11" t="s">
        <v>108</v>
      </c>
      <c r="E43" s="12">
        <v>43985</v>
      </c>
      <c r="F43" s="2" t="s">
        <v>42</v>
      </c>
      <c r="G43" s="2" t="s">
        <v>33</v>
      </c>
      <c r="H43" s="10" t="s">
        <v>206</v>
      </c>
      <c r="I43" s="3">
        <v>22</v>
      </c>
      <c r="J43" s="4">
        <f t="shared" si="20"/>
        <v>44007</v>
      </c>
      <c r="K43" s="25">
        <f t="shared" ca="1" si="21"/>
        <v>-137</v>
      </c>
      <c r="L43" s="5" t="str">
        <f t="shared" si="19"/>
        <v>RESPONDIDO</v>
      </c>
      <c r="M43" s="6">
        <v>1</v>
      </c>
      <c r="N43" s="6" t="s">
        <v>207</v>
      </c>
      <c r="O43" s="29" t="s">
        <v>208</v>
      </c>
      <c r="P43" s="59" t="s">
        <v>568</v>
      </c>
      <c r="Q43" s="6" t="s">
        <v>210</v>
      </c>
      <c r="R43" s="6">
        <v>2</v>
      </c>
      <c r="S43" s="28">
        <v>44006</v>
      </c>
      <c r="T43" s="63" t="s">
        <v>569</v>
      </c>
      <c r="U43" s="28">
        <v>44006</v>
      </c>
      <c r="V43" s="6">
        <v>1</v>
      </c>
      <c r="W43" s="28"/>
      <c r="X43" s="29"/>
      <c r="Y43" s="6"/>
      <c r="Z43" s="6"/>
      <c r="AA43" s="6"/>
      <c r="AB43" s="6"/>
      <c r="AC43" s="6"/>
      <c r="AD43" s="6" t="s">
        <v>113</v>
      </c>
      <c r="AE43" s="6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</row>
    <row r="44" spans="1:71" s="8" customFormat="1" x14ac:dyDescent="0.3">
      <c r="A44" s="2">
        <v>68</v>
      </c>
      <c r="B44" s="2" t="s">
        <v>31</v>
      </c>
      <c r="C44" s="2" t="s">
        <v>32</v>
      </c>
      <c r="D44" s="11" t="s">
        <v>109</v>
      </c>
      <c r="E44" s="12">
        <v>43985</v>
      </c>
      <c r="F44" s="2" t="s">
        <v>42</v>
      </c>
      <c r="G44" s="2" t="s">
        <v>33</v>
      </c>
      <c r="H44" s="10" t="s">
        <v>206</v>
      </c>
      <c r="I44" s="3">
        <v>22</v>
      </c>
      <c r="J44" s="4">
        <f t="shared" si="20"/>
        <v>44007</v>
      </c>
      <c r="K44" s="25">
        <f t="shared" ca="1" si="21"/>
        <v>-137</v>
      </c>
      <c r="L44" s="5" t="str">
        <f t="shared" si="19"/>
        <v>RESPONDIDO</v>
      </c>
      <c r="M44" s="6">
        <v>1</v>
      </c>
      <c r="N44" s="6" t="s">
        <v>207</v>
      </c>
      <c r="O44" s="29" t="s">
        <v>208</v>
      </c>
      <c r="P44" s="59" t="s">
        <v>559</v>
      </c>
      <c r="Q44" s="29" t="s">
        <v>210</v>
      </c>
      <c r="R44" s="6">
        <v>3</v>
      </c>
      <c r="S44" s="28">
        <v>44006</v>
      </c>
      <c r="T44" s="55" t="s">
        <v>560</v>
      </c>
      <c r="U44" s="28">
        <v>44006</v>
      </c>
      <c r="V44" s="6">
        <v>1</v>
      </c>
      <c r="W44" s="28"/>
      <c r="X44" s="29"/>
      <c r="Y44" s="6"/>
      <c r="Z44" s="6"/>
      <c r="AA44" s="6"/>
      <c r="AB44" s="6"/>
      <c r="AC44" s="6"/>
      <c r="AD44" s="6" t="s">
        <v>114</v>
      </c>
      <c r="AE44" s="6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</row>
    <row r="45" spans="1:71" s="8" customFormat="1" x14ac:dyDescent="0.3">
      <c r="A45" s="2">
        <v>68</v>
      </c>
      <c r="B45" s="2" t="s">
        <v>31</v>
      </c>
      <c r="C45" s="2" t="s">
        <v>32</v>
      </c>
      <c r="D45" s="11" t="s">
        <v>110</v>
      </c>
      <c r="E45" s="12">
        <v>43985</v>
      </c>
      <c r="F45" s="2" t="s">
        <v>36</v>
      </c>
      <c r="G45" s="2" t="s">
        <v>33</v>
      </c>
      <c r="H45" s="10" t="s">
        <v>206</v>
      </c>
      <c r="I45" s="3">
        <v>22</v>
      </c>
      <c r="J45" s="4">
        <f t="shared" si="20"/>
        <v>44007</v>
      </c>
      <c r="K45" s="25">
        <f t="shared" ca="1" si="21"/>
        <v>-137</v>
      </c>
      <c r="L45" s="5" t="str">
        <f t="shared" si="19"/>
        <v>RESPONDIDO</v>
      </c>
      <c r="M45" s="6" t="s">
        <v>210</v>
      </c>
      <c r="N45" s="6" t="s">
        <v>210</v>
      </c>
      <c r="O45" s="29" t="s">
        <v>210</v>
      </c>
      <c r="P45" s="59" t="s">
        <v>408</v>
      </c>
      <c r="Q45" s="6" t="s">
        <v>210</v>
      </c>
      <c r="R45" s="6">
        <v>8</v>
      </c>
      <c r="S45" s="28">
        <v>44006</v>
      </c>
      <c r="T45" s="55" t="s">
        <v>572</v>
      </c>
      <c r="U45" s="28">
        <v>44006</v>
      </c>
      <c r="V45" s="6">
        <v>1</v>
      </c>
      <c r="W45" s="28"/>
      <c r="X45" s="29"/>
      <c r="Y45" s="6"/>
      <c r="Z45" s="6"/>
      <c r="AA45" s="6"/>
      <c r="AB45" s="6"/>
      <c r="AC45" s="6"/>
      <c r="AD45" s="6" t="s">
        <v>44</v>
      </c>
      <c r="AE45" s="6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</row>
    <row r="46" spans="1:71" s="8" customFormat="1" x14ac:dyDescent="0.3">
      <c r="A46" s="2">
        <v>68</v>
      </c>
      <c r="B46" s="2" t="s">
        <v>31</v>
      </c>
      <c r="C46" s="2" t="s">
        <v>32</v>
      </c>
      <c r="D46" s="11" t="s">
        <v>111</v>
      </c>
      <c r="E46" s="12">
        <v>43985</v>
      </c>
      <c r="F46" s="2" t="s">
        <v>39</v>
      </c>
      <c r="G46" s="2" t="s">
        <v>35</v>
      </c>
      <c r="H46" s="10" t="s">
        <v>206</v>
      </c>
      <c r="I46" s="3">
        <v>22</v>
      </c>
      <c r="J46" s="4">
        <f t="shared" si="20"/>
        <v>44007</v>
      </c>
      <c r="K46" s="25">
        <f t="shared" ca="1" si="21"/>
        <v>-137</v>
      </c>
      <c r="L46" s="5" t="str">
        <f t="shared" si="19"/>
        <v>RESPONDIDO</v>
      </c>
      <c r="M46" s="6" t="s">
        <v>210</v>
      </c>
      <c r="N46" s="6" t="s">
        <v>210</v>
      </c>
      <c r="O46" s="29" t="s">
        <v>210</v>
      </c>
      <c r="P46" s="59" t="s">
        <v>408</v>
      </c>
      <c r="Q46" s="2" t="s">
        <v>210</v>
      </c>
      <c r="R46" s="6">
        <v>3</v>
      </c>
      <c r="S46" s="28">
        <v>43993</v>
      </c>
      <c r="T46" s="55" t="s">
        <v>1846</v>
      </c>
      <c r="U46" s="28">
        <v>43993</v>
      </c>
      <c r="V46" s="6">
        <v>1</v>
      </c>
      <c r="W46" s="28"/>
      <c r="X46" s="29"/>
      <c r="Y46" s="6"/>
      <c r="Z46" s="6"/>
      <c r="AA46" s="6"/>
      <c r="AB46" s="6"/>
      <c r="AC46" s="6"/>
      <c r="AD46" s="6" t="s">
        <v>115</v>
      </c>
      <c r="AE46" s="6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 s="8" customFormat="1" x14ac:dyDescent="0.3">
      <c r="A47" s="2">
        <v>68</v>
      </c>
      <c r="B47" s="2" t="s">
        <v>31</v>
      </c>
      <c r="C47" s="2" t="s">
        <v>32</v>
      </c>
      <c r="D47" s="11" t="s">
        <v>112</v>
      </c>
      <c r="E47" s="12">
        <v>43985</v>
      </c>
      <c r="F47" s="2" t="s">
        <v>116</v>
      </c>
      <c r="G47" s="2" t="s">
        <v>33</v>
      </c>
      <c r="H47" s="10" t="s">
        <v>206</v>
      </c>
      <c r="I47" s="3">
        <v>22</v>
      </c>
      <c r="J47" s="4">
        <f t="shared" si="20"/>
        <v>44007</v>
      </c>
      <c r="K47" s="25">
        <f t="shared" ca="1" si="21"/>
        <v>-137</v>
      </c>
      <c r="L47" s="5" t="str">
        <f t="shared" si="19"/>
        <v>RESPONDIDO</v>
      </c>
      <c r="M47" s="6" t="s">
        <v>210</v>
      </c>
      <c r="N47" s="6" t="s">
        <v>210</v>
      </c>
      <c r="O47" s="29" t="s">
        <v>210</v>
      </c>
      <c r="P47" s="59" t="s">
        <v>408</v>
      </c>
      <c r="Q47" s="6" t="s">
        <v>210</v>
      </c>
      <c r="R47" s="6">
        <v>3</v>
      </c>
      <c r="S47" s="28">
        <v>44006</v>
      </c>
      <c r="T47" s="55" t="s">
        <v>573</v>
      </c>
      <c r="U47" s="28">
        <v>44006</v>
      </c>
      <c r="V47" s="6">
        <v>1</v>
      </c>
      <c r="W47" s="28"/>
      <c r="X47" s="29"/>
      <c r="Y47" s="6"/>
      <c r="Z47" s="6"/>
      <c r="AA47" s="6"/>
      <c r="AB47" s="6"/>
      <c r="AC47" s="6"/>
      <c r="AD47" s="6" t="s">
        <v>117</v>
      </c>
      <c r="AE47" s="6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s="8" customFormat="1" x14ac:dyDescent="0.3">
      <c r="A48" s="2">
        <v>68</v>
      </c>
      <c r="B48" s="2" t="s">
        <v>31</v>
      </c>
      <c r="C48" s="2" t="s">
        <v>32</v>
      </c>
      <c r="D48" s="11" t="s">
        <v>129</v>
      </c>
      <c r="E48" s="12">
        <v>43985</v>
      </c>
      <c r="F48" s="2" t="s">
        <v>42</v>
      </c>
      <c r="G48" s="2" t="s">
        <v>33</v>
      </c>
      <c r="H48" s="10" t="s">
        <v>206</v>
      </c>
      <c r="I48" s="3">
        <v>22</v>
      </c>
      <c r="J48" s="4">
        <f t="shared" si="20"/>
        <v>44007</v>
      </c>
      <c r="K48" s="25">
        <f t="shared" ca="1" si="21"/>
        <v>-137</v>
      </c>
      <c r="L48" s="5" t="str">
        <f t="shared" si="19"/>
        <v>RESPONDIDO</v>
      </c>
      <c r="M48" s="6">
        <v>1</v>
      </c>
      <c r="N48" s="6" t="s">
        <v>207</v>
      </c>
      <c r="O48" s="29" t="s">
        <v>208</v>
      </c>
      <c r="P48" s="59" t="s">
        <v>564</v>
      </c>
      <c r="Q48" s="6" t="s">
        <v>210</v>
      </c>
      <c r="R48" s="6">
        <v>3</v>
      </c>
      <c r="S48" s="28">
        <v>44006</v>
      </c>
      <c r="T48" s="55" t="s">
        <v>565</v>
      </c>
      <c r="U48" s="28">
        <v>44006</v>
      </c>
      <c r="V48" s="6">
        <v>1</v>
      </c>
      <c r="W48" s="28"/>
      <c r="X48" s="29"/>
      <c r="Y48" s="6"/>
      <c r="Z48" s="6"/>
      <c r="AA48" s="6"/>
      <c r="AB48" s="6"/>
      <c r="AC48" s="6"/>
      <c r="AD48" s="6" t="s">
        <v>130</v>
      </c>
      <c r="AE48" s="6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1" s="8" customFormat="1" x14ac:dyDescent="0.3">
      <c r="A49" s="2">
        <v>68</v>
      </c>
      <c r="B49" s="2" t="s">
        <v>31</v>
      </c>
      <c r="C49" s="2" t="s">
        <v>32</v>
      </c>
      <c r="D49" s="11" t="s">
        <v>131</v>
      </c>
      <c r="E49" s="12">
        <v>43985</v>
      </c>
      <c r="F49" s="2" t="s">
        <v>42</v>
      </c>
      <c r="G49" s="2" t="s">
        <v>33</v>
      </c>
      <c r="H49" s="10" t="s">
        <v>206</v>
      </c>
      <c r="I49" s="3">
        <v>22</v>
      </c>
      <c r="J49" s="4">
        <f t="shared" si="20"/>
        <v>44007</v>
      </c>
      <c r="K49" s="25">
        <f t="shared" ca="1" si="21"/>
        <v>-137</v>
      </c>
      <c r="L49" s="5" t="str">
        <f t="shared" si="19"/>
        <v>RESPONDIDO</v>
      </c>
      <c r="M49" s="6">
        <v>1</v>
      </c>
      <c r="N49" s="6" t="s">
        <v>207</v>
      </c>
      <c r="O49" s="29" t="s">
        <v>208</v>
      </c>
      <c r="P49" s="59" t="s">
        <v>566</v>
      </c>
      <c r="Q49" s="2" t="s">
        <v>210</v>
      </c>
      <c r="R49" s="6">
        <v>3</v>
      </c>
      <c r="S49" s="28">
        <v>44006</v>
      </c>
      <c r="T49" s="55" t="s">
        <v>567</v>
      </c>
      <c r="U49" s="28">
        <v>44006</v>
      </c>
      <c r="V49" s="6">
        <v>1</v>
      </c>
      <c r="W49" s="28"/>
      <c r="X49" s="29"/>
      <c r="Y49" s="6"/>
      <c r="Z49" s="6"/>
      <c r="AA49" s="6"/>
      <c r="AB49" s="6"/>
      <c r="AC49" s="6"/>
      <c r="AD49" s="6" t="s">
        <v>132</v>
      </c>
      <c r="AE49" s="6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1" s="102" customFormat="1" x14ac:dyDescent="0.3">
      <c r="A50" s="89">
        <v>68</v>
      </c>
      <c r="B50" s="89" t="s">
        <v>31</v>
      </c>
      <c r="C50" s="89" t="s">
        <v>32</v>
      </c>
      <c r="D50" s="90" t="s">
        <v>149</v>
      </c>
      <c r="E50" s="91">
        <v>43985</v>
      </c>
      <c r="F50" s="89" t="s">
        <v>150</v>
      </c>
      <c r="G50" s="89" t="s">
        <v>151</v>
      </c>
      <c r="H50" s="92" t="s">
        <v>206</v>
      </c>
      <c r="I50" s="93">
        <v>22</v>
      </c>
      <c r="J50" s="94">
        <f t="shared" ref="J50" si="22">+IF(I50&lt;&gt;0,(E50+I50),"")</f>
        <v>44007</v>
      </c>
      <c r="K50" s="95">
        <f t="shared" ref="K50" ca="1" si="23">IF(J50&lt;&gt;"",(J50-$F$1),"")</f>
        <v>-137</v>
      </c>
      <c r="L50" s="96" t="str">
        <f t="shared" si="19"/>
        <v>RESPONDIDO</v>
      </c>
      <c r="M50" s="97" t="s">
        <v>210</v>
      </c>
      <c r="N50" s="97" t="s">
        <v>210</v>
      </c>
      <c r="O50" s="98" t="s">
        <v>210</v>
      </c>
      <c r="P50" s="99"/>
      <c r="Q50" s="97"/>
      <c r="R50" s="97"/>
      <c r="S50" s="100"/>
      <c r="T50" s="97"/>
      <c r="U50" s="100"/>
      <c r="V50" s="97"/>
      <c r="W50" s="100"/>
      <c r="X50" s="98"/>
      <c r="Y50" s="97"/>
      <c r="Z50" s="97"/>
      <c r="AA50" s="97"/>
      <c r="AB50" s="97"/>
      <c r="AC50" s="97"/>
      <c r="AD50" s="97" t="s">
        <v>156</v>
      </c>
      <c r="AE50" s="97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</row>
    <row r="51" spans="1:71" s="8" customFormat="1" x14ac:dyDescent="0.3">
      <c r="A51" s="2">
        <v>68</v>
      </c>
      <c r="B51" s="2" t="s">
        <v>31</v>
      </c>
      <c r="C51" s="2" t="s">
        <v>32</v>
      </c>
      <c r="D51" s="11" t="s">
        <v>134</v>
      </c>
      <c r="E51" s="12">
        <v>43985</v>
      </c>
      <c r="F51" s="2" t="s">
        <v>154</v>
      </c>
      <c r="G51" s="2" t="s">
        <v>35</v>
      </c>
      <c r="H51" s="10" t="s">
        <v>206</v>
      </c>
      <c r="I51" s="3">
        <v>22</v>
      </c>
      <c r="J51" s="4">
        <f t="shared" si="20"/>
        <v>44007</v>
      </c>
      <c r="K51" s="25">
        <f t="shared" ca="1" si="21"/>
        <v>-137</v>
      </c>
      <c r="L51" s="5" t="str">
        <f t="shared" si="19"/>
        <v>RESPONDIDO</v>
      </c>
      <c r="M51" s="6">
        <v>1</v>
      </c>
      <c r="N51" s="6" t="s">
        <v>207</v>
      </c>
      <c r="O51" s="29" t="s">
        <v>956</v>
      </c>
      <c r="P51" s="59" t="s">
        <v>553</v>
      </c>
      <c r="Q51" s="6" t="s">
        <v>210</v>
      </c>
      <c r="R51" s="6">
        <v>3</v>
      </c>
      <c r="S51" s="28">
        <v>43998</v>
      </c>
      <c r="T51" s="63" t="s">
        <v>554</v>
      </c>
      <c r="U51" s="28">
        <v>44000</v>
      </c>
      <c r="V51" s="6">
        <v>1</v>
      </c>
      <c r="W51" s="28"/>
      <c r="X51" s="29"/>
      <c r="Y51" s="6"/>
      <c r="Z51" s="6"/>
      <c r="AA51" s="6"/>
      <c r="AB51" s="6"/>
      <c r="AC51" s="6"/>
      <c r="AD51" s="6" t="s">
        <v>155</v>
      </c>
      <c r="AE51" s="6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1" s="8" customFormat="1" x14ac:dyDescent="0.3">
      <c r="A52" s="2">
        <v>68</v>
      </c>
      <c r="B52" s="2" t="s">
        <v>31</v>
      </c>
      <c r="C52" s="2" t="s">
        <v>32</v>
      </c>
      <c r="D52" s="11" t="s">
        <v>135</v>
      </c>
      <c r="E52" s="12">
        <v>43985</v>
      </c>
      <c r="F52" s="2" t="s">
        <v>158</v>
      </c>
      <c r="G52" s="2" t="s">
        <v>33</v>
      </c>
      <c r="H52" s="10" t="s">
        <v>206</v>
      </c>
      <c r="I52" s="3">
        <v>22</v>
      </c>
      <c r="J52" s="4">
        <f t="shared" si="20"/>
        <v>44007</v>
      </c>
      <c r="K52" s="25">
        <f t="shared" ca="1" si="21"/>
        <v>-137</v>
      </c>
      <c r="L52" s="5" t="str">
        <f t="shared" si="19"/>
        <v>RESPONDIDO</v>
      </c>
      <c r="M52" s="6" t="s">
        <v>210</v>
      </c>
      <c r="N52" s="6" t="s">
        <v>210</v>
      </c>
      <c r="O52" s="29" t="s">
        <v>210</v>
      </c>
      <c r="P52" s="59" t="s">
        <v>210</v>
      </c>
      <c r="Q52" s="64" t="s">
        <v>210</v>
      </c>
      <c r="R52" s="6">
        <v>3</v>
      </c>
      <c r="S52" s="28">
        <v>44007</v>
      </c>
      <c r="T52" s="55" t="s">
        <v>820</v>
      </c>
      <c r="U52" s="28">
        <v>44007</v>
      </c>
      <c r="V52" s="6">
        <v>1</v>
      </c>
      <c r="W52" s="28"/>
      <c r="X52" s="29"/>
      <c r="Y52" s="6"/>
      <c r="Z52" s="6"/>
      <c r="AA52" s="6"/>
      <c r="AB52" s="6"/>
      <c r="AC52" s="6"/>
      <c r="AD52" s="6" t="s">
        <v>159</v>
      </c>
      <c r="AE52" s="6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71" s="8" customFormat="1" x14ac:dyDescent="0.3">
      <c r="A53" s="2">
        <v>68</v>
      </c>
      <c r="B53" s="2" t="s">
        <v>31</v>
      </c>
      <c r="C53" s="2" t="s">
        <v>32</v>
      </c>
      <c r="D53" s="11" t="s">
        <v>136</v>
      </c>
      <c r="E53" s="12">
        <v>43985</v>
      </c>
      <c r="F53" s="2" t="s">
        <v>42</v>
      </c>
      <c r="G53" s="2" t="s">
        <v>35</v>
      </c>
      <c r="H53" s="10" t="s">
        <v>206</v>
      </c>
      <c r="I53" s="3">
        <v>22</v>
      </c>
      <c r="J53" s="4">
        <f t="shared" si="20"/>
        <v>44007</v>
      </c>
      <c r="K53" s="25">
        <f t="shared" ca="1" si="21"/>
        <v>-137</v>
      </c>
      <c r="L53" s="5" t="str">
        <f t="shared" si="19"/>
        <v>RESPONDIDO</v>
      </c>
      <c r="M53" s="6">
        <v>1</v>
      </c>
      <c r="N53" s="6" t="s">
        <v>207</v>
      </c>
      <c r="O53" s="29" t="s">
        <v>208</v>
      </c>
      <c r="P53" s="59" t="s">
        <v>236</v>
      </c>
      <c r="Q53" s="6" t="s">
        <v>210</v>
      </c>
      <c r="R53" s="6">
        <v>2</v>
      </c>
      <c r="S53" s="28">
        <v>43992</v>
      </c>
      <c r="T53" s="55" t="s">
        <v>237</v>
      </c>
      <c r="U53" s="28">
        <v>43993</v>
      </c>
      <c r="V53" s="6">
        <v>1</v>
      </c>
      <c r="W53" s="28"/>
      <c r="X53" s="29"/>
      <c r="Y53" s="6"/>
      <c r="Z53" s="6"/>
      <c r="AA53" s="6"/>
      <c r="AB53" s="6"/>
      <c r="AC53" s="6"/>
      <c r="AD53" s="6" t="s">
        <v>160</v>
      </c>
      <c r="AE53" s="6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</row>
    <row r="54" spans="1:71" s="8" customFormat="1" x14ac:dyDescent="0.3">
      <c r="A54" s="2">
        <v>68</v>
      </c>
      <c r="B54" s="2" t="s">
        <v>31</v>
      </c>
      <c r="C54" s="2" t="s">
        <v>32</v>
      </c>
      <c r="D54" s="11" t="s">
        <v>137</v>
      </c>
      <c r="E54" s="12">
        <v>43985</v>
      </c>
      <c r="F54" s="2" t="s">
        <v>42</v>
      </c>
      <c r="G54" s="2" t="s">
        <v>35</v>
      </c>
      <c r="H54" s="10" t="s">
        <v>206</v>
      </c>
      <c r="I54" s="3">
        <v>22</v>
      </c>
      <c r="J54" s="4">
        <f t="shared" si="20"/>
        <v>44007</v>
      </c>
      <c r="K54" s="25">
        <f t="shared" ca="1" si="21"/>
        <v>-137</v>
      </c>
      <c r="L54" s="5" t="str">
        <f t="shared" si="19"/>
        <v>RESPONDIDO</v>
      </c>
      <c r="M54" s="6">
        <v>1</v>
      </c>
      <c r="N54" s="6" t="s">
        <v>207</v>
      </c>
      <c r="O54" s="29" t="s">
        <v>208</v>
      </c>
      <c r="P54" s="59" t="s">
        <v>551</v>
      </c>
      <c r="Q54" s="2" t="s">
        <v>210</v>
      </c>
      <c r="R54" s="6">
        <v>2</v>
      </c>
      <c r="S54" s="28">
        <v>43998</v>
      </c>
      <c r="T54" s="55" t="s">
        <v>552</v>
      </c>
      <c r="U54" s="28">
        <v>44000</v>
      </c>
      <c r="V54" s="6">
        <v>1</v>
      </c>
      <c r="W54" s="28"/>
      <c r="X54" s="29"/>
      <c r="Y54" s="6"/>
      <c r="Z54" s="6"/>
      <c r="AA54" s="6"/>
      <c r="AB54" s="6"/>
      <c r="AC54" s="6"/>
      <c r="AD54" s="6" t="s">
        <v>161</v>
      </c>
      <c r="AE54" s="6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1" s="8" customFormat="1" x14ac:dyDescent="0.3">
      <c r="A55" s="2">
        <v>68</v>
      </c>
      <c r="B55" s="2" t="s">
        <v>31</v>
      </c>
      <c r="C55" s="2" t="s">
        <v>32</v>
      </c>
      <c r="D55" s="11" t="s">
        <v>138</v>
      </c>
      <c r="E55" s="12">
        <v>43985</v>
      </c>
      <c r="F55" s="2" t="s">
        <v>42</v>
      </c>
      <c r="G55" s="2" t="s">
        <v>35</v>
      </c>
      <c r="H55" s="10" t="s">
        <v>206</v>
      </c>
      <c r="I55" s="3">
        <v>22</v>
      </c>
      <c r="J55" s="4">
        <f t="shared" si="20"/>
        <v>44007</v>
      </c>
      <c r="K55" s="25">
        <f t="shared" ca="1" si="21"/>
        <v>-137</v>
      </c>
      <c r="L55" s="5" t="str">
        <f t="shared" si="19"/>
        <v>RESPONDIDO</v>
      </c>
      <c r="M55" s="6">
        <v>1</v>
      </c>
      <c r="N55" s="6" t="s">
        <v>207</v>
      </c>
      <c r="O55" s="29" t="s">
        <v>208</v>
      </c>
      <c r="P55" s="59" t="s">
        <v>580</v>
      </c>
      <c r="Q55" s="29" t="s">
        <v>210</v>
      </c>
      <c r="R55" s="6">
        <v>3</v>
      </c>
      <c r="S55" s="28">
        <v>44001</v>
      </c>
      <c r="T55" s="63" t="s">
        <v>581</v>
      </c>
      <c r="U55" s="28">
        <v>44006</v>
      </c>
      <c r="V55" s="6">
        <v>1</v>
      </c>
      <c r="W55" s="28"/>
      <c r="X55" s="29"/>
      <c r="Y55" s="6"/>
      <c r="Z55" s="6"/>
      <c r="AA55" s="6"/>
      <c r="AB55" s="6"/>
      <c r="AC55" s="6"/>
      <c r="AD55" s="6" t="s">
        <v>162</v>
      </c>
      <c r="AE55" s="6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spans="1:71" s="8" customFormat="1" x14ac:dyDescent="0.3">
      <c r="A56" s="2">
        <v>68</v>
      </c>
      <c r="B56" s="2" t="s">
        <v>31</v>
      </c>
      <c r="C56" s="2" t="s">
        <v>32</v>
      </c>
      <c r="D56" s="11" t="s">
        <v>139</v>
      </c>
      <c r="E56" s="12">
        <v>43985</v>
      </c>
      <c r="F56" s="2" t="s">
        <v>163</v>
      </c>
      <c r="G56" s="2" t="s">
        <v>35</v>
      </c>
      <c r="H56" s="10" t="s">
        <v>206</v>
      </c>
      <c r="I56" s="3">
        <v>22</v>
      </c>
      <c r="J56" s="4">
        <f t="shared" si="20"/>
        <v>44007</v>
      </c>
      <c r="K56" s="25">
        <f t="shared" ca="1" si="21"/>
        <v>-137</v>
      </c>
      <c r="L56" s="5" t="str">
        <f t="shared" si="19"/>
        <v>RESPONDIDO</v>
      </c>
      <c r="M56" s="6" t="s">
        <v>210</v>
      </c>
      <c r="N56" s="6" t="s">
        <v>210</v>
      </c>
      <c r="O56" s="29" t="s">
        <v>210</v>
      </c>
      <c r="P56" s="59" t="s">
        <v>408</v>
      </c>
      <c r="Q56" s="6" t="s">
        <v>210</v>
      </c>
      <c r="R56" s="6">
        <v>3</v>
      </c>
      <c r="S56" s="28">
        <v>44001</v>
      </c>
      <c r="T56" s="63" t="s">
        <v>582</v>
      </c>
      <c r="U56" s="28">
        <v>44006</v>
      </c>
      <c r="V56" s="6">
        <v>1</v>
      </c>
      <c r="W56" s="28"/>
      <c r="X56" s="29"/>
      <c r="Y56" s="6"/>
      <c r="Z56" s="6"/>
      <c r="AA56" s="6"/>
      <c r="AB56" s="6"/>
      <c r="AC56" s="6"/>
      <c r="AD56" s="6" t="s">
        <v>164</v>
      </c>
      <c r="AE56" s="6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</row>
    <row r="57" spans="1:71" s="8" customFormat="1" x14ac:dyDescent="0.3">
      <c r="A57" s="2">
        <v>68</v>
      </c>
      <c r="B57" s="2" t="s">
        <v>31</v>
      </c>
      <c r="C57" s="2" t="s">
        <v>32</v>
      </c>
      <c r="D57" s="11" t="s">
        <v>140</v>
      </c>
      <c r="E57" s="12">
        <v>43985</v>
      </c>
      <c r="F57" s="2" t="s">
        <v>165</v>
      </c>
      <c r="G57" s="2" t="s">
        <v>35</v>
      </c>
      <c r="H57" s="10" t="s">
        <v>206</v>
      </c>
      <c r="I57" s="3">
        <v>22</v>
      </c>
      <c r="J57" s="4">
        <f t="shared" si="20"/>
        <v>44007</v>
      </c>
      <c r="K57" s="25">
        <f t="shared" ca="1" si="21"/>
        <v>-137</v>
      </c>
      <c r="L57" s="5" t="str">
        <f t="shared" si="19"/>
        <v>RESPONDIDO</v>
      </c>
      <c r="M57" s="6">
        <v>1</v>
      </c>
      <c r="N57" s="6" t="s">
        <v>207</v>
      </c>
      <c r="O57" s="29" t="s">
        <v>1659</v>
      </c>
      <c r="P57" s="59" t="s">
        <v>584</v>
      </c>
      <c r="Q57" s="2" t="s">
        <v>210</v>
      </c>
      <c r="R57" s="6">
        <v>1</v>
      </c>
      <c r="S57" s="28">
        <v>44001</v>
      </c>
      <c r="T57" s="63" t="s">
        <v>585</v>
      </c>
      <c r="U57" s="28">
        <v>44006</v>
      </c>
      <c r="V57" s="6">
        <v>1</v>
      </c>
      <c r="W57" s="28"/>
      <c r="X57" s="29"/>
      <c r="Y57" s="6" t="s">
        <v>406</v>
      </c>
      <c r="Z57" s="6" t="s">
        <v>586</v>
      </c>
      <c r="AA57" s="6">
        <v>3</v>
      </c>
      <c r="AB57" s="6" t="s">
        <v>501</v>
      </c>
      <c r="AC57" s="6" t="s">
        <v>502</v>
      </c>
      <c r="AD57" s="6" t="s">
        <v>166</v>
      </c>
      <c r="AE57" s="6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</row>
    <row r="58" spans="1:71" s="8" customFormat="1" x14ac:dyDescent="0.3">
      <c r="A58" s="2">
        <v>68</v>
      </c>
      <c r="B58" s="2" t="s">
        <v>31</v>
      </c>
      <c r="C58" s="2" t="s">
        <v>32</v>
      </c>
      <c r="D58" s="11" t="s">
        <v>141</v>
      </c>
      <c r="E58" s="12">
        <v>43985</v>
      </c>
      <c r="F58" s="2" t="s">
        <v>42</v>
      </c>
      <c r="G58" s="2" t="s">
        <v>35</v>
      </c>
      <c r="H58" s="10" t="s">
        <v>206</v>
      </c>
      <c r="I58" s="3">
        <v>22</v>
      </c>
      <c r="J58" s="4">
        <f t="shared" si="20"/>
        <v>44007</v>
      </c>
      <c r="K58" s="25">
        <f t="shared" ca="1" si="21"/>
        <v>-137</v>
      </c>
      <c r="L58" s="5" t="str">
        <f t="shared" si="19"/>
        <v>RESPONDIDO</v>
      </c>
      <c r="M58" s="6">
        <v>1</v>
      </c>
      <c r="N58" s="6" t="s">
        <v>207</v>
      </c>
      <c r="O58" s="29" t="s">
        <v>208</v>
      </c>
      <c r="P58" s="59" t="s">
        <v>549</v>
      </c>
      <c r="Q58" s="6" t="s">
        <v>210</v>
      </c>
      <c r="R58" s="6">
        <v>3</v>
      </c>
      <c r="S58" s="28">
        <v>43998</v>
      </c>
      <c r="T58" s="63" t="s">
        <v>550</v>
      </c>
      <c r="U58" s="28">
        <v>44000</v>
      </c>
      <c r="V58" s="6">
        <v>1</v>
      </c>
      <c r="W58" s="28"/>
      <c r="X58" s="29"/>
      <c r="Y58" s="6"/>
      <c r="Z58" s="6"/>
      <c r="AA58" s="6"/>
      <c r="AB58" s="6"/>
      <c r="AC58" s="6"/>
      <c r="AD58" s="6" t="s">
        <v>167</v>
      </c>
      <c r="AE58" s="6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</row>
    <row r="59" spans="1:71" s="8" customFormat="1" x14ac:dyDescent="0.3">
      <c r="A59" s="2">
        <v>68</v>
      </c>
      <c r="B59" s="2" t="s">
        <v>31</v>
      </c>
      <c r="C59" s="2" t="s">
        <v>32</v>
      </c>
      <c r="D59" s="11" t="s">
        <v>143</v>
      </c>
      <c r="E59" s="12">
        <v>43985</v>
      </c>
      <c r="F59" s="2" t="s">
        <v>42</v>
      </c>
      <c r="G59" s="2" t="s">
        <v>33</v>
      </c>
      <c r="H59" s="10" t="s">
        <v>206</v>
      </c>
      <c r="I59" s="3">
        <v>22</v>
      </c>
      <c r="J59" s="4">
        <f t="shared" ref="J59:J112" si="24">+IF(I59&lt;&gt;0,(E59+I59),"")</f>
        <v>44007</v>
      </c>
      <c r="K59" s="25">
        <f t="shared" ref="K59:K115" ca="1" si="25">IF(J59&lt;&gt;"",(J59-$F$1),"")</f>
        <v>-137</v>
      </c>
      <c r="L59" s="5" t="str">
        <f t="shared" si="19"/>
        <v>RESPONDIDO</v>
      </c>
      <c r="M59" s="6">
        <v>1</v>
      </c>
      <c r="N59" s="6" t="s">
        <v>207</v>
      </c>
      <c r="O59" s="29" t="s">
        <v>208</v>
      </c>
      <c r="P59" s="59" t="s">
        <v>561</v>
      </c>
      <c r="Q59" s="6" t="s">
        <v>210</v>
      </c>
      <c r="R59" s="6">
        <v>2</v>
      </c>
      <c r="S59" s="28">
        <v>44006</v>
      </c>
      <c r="T59" s="6" t="s">
        <v>562</v>
      </c>
      <c r="U59" s="28">
        <v>44006</v>
      </c>
      <c r="V59" s="6">
        <v>1</v>
      </c>
      <c r="W59" s="28"/>
      <c r="X59" s="29"/>
      <c r="Y59" s="6"/>
      <c r="Z59" s="6"/>
      <c r="AA59" s="6"/>
      <c r="AB59" s="6"/>
      <c r="AC59" s="6"/>
      <c r="AD59" s="6" t="s">
        <v>169</v>
      </c>
      <c r="AE59" s="6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</row>
    <row r="60" spans="1:71" s="8" customFormat="1" x14ac:dyDescent="0.3">
      <c r="A60" s="2">
        <v>68</v>
      </c>
      <c r="B60" s="2" t="s">
        <v>31</v>
      </c>
      <c r="C60" s="2" t="s">
        <v>32</v>
      </c>
      <c r="D60" s="11" t="s">
        <v>144</v>
      </c>
      <c r="E60" s="12">
        <v>43985</v>
      </c>
      <c r="F60" s="2" t="s">
        <v>42</v>
      </c>
      <c r="G60" s="2" t="s">
        <v>33</v>
      </c>
      <c r="H60" s="10" t="s">
        <v>206</v>
      </c>
      <c r="I60" s="3">
        <v>22</v>
      </c>
      <c r="J60" s="4">
        <f t="shared" si="24"/>
        <v>44007</v>
      </c>
      <c r="K60" s="25">
        <f t="shared" ca="1" si="25"/>
        <v>-137</v>
      </c>
      <c r="L60" s="5" t="str">
        <f t="shared" si="19"/>
        <v>RESPONDIDO</v>
      </c>
      <c r="M60" s="6">
        <v>1</v>
      </c>
      <c r="N60" s="6" t="s">
        <v>207</v>
      </c>
      <c r="O60" s="29" t="s">
        <v>208</v>
      </c>
      <c r="P60" s="59" t="s">
        <v>566</v>
      </c>
      <c r="Q60" s="6" t="s">
        <v>210</v>
      </c>
      <c r="R60" s="6">
        <v>3</v>
      </c>
      <c r="S60" s="28">
        <v>44006</v>
      </c>
      <c r="T60" s="63" t="s">
        <v>567</v>
      </c>
      <c r="U60" s="28">
        <v>44006</v>
      </c>
      <c r="V60" s="6">
        <v>1</v>
      </c>
      <c r="W60" s="28"/>
      <c r="X60" s="29"/>
      <c r="Y60" s="6"/>
      <c r="Z60" s="6"/>
      <c r="AA60" s="6"/>
      <c r="AB60" s="6"/>
      <c r="AC60" s="6"/>
      <c r="AD60" s="6" t="s">
        <v>132</v>
      </c>
      <c r="AE60" s="6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</row>
    <row r="61" spans="1:71" s="8" customFormat="1" x14ac:dyDescent="0.3">
      <c r="A61" s="2">
        <v>68</v>
      </c>
      <c r="B61" s="2" t="s">
        <v>31</v>
      </c>
      <c r="C61" s="2" t="s">
        <v>32</v>
      </c>
      <c r="D61" s="11" t="s">
        <v>145</v>
      </c>
      <c r="E61" s="12">
        <v>43985</v>
      </c>
      <c r="F61" s="2" t="s">
        <v>42</v>
      </c>
      <c r="G61" s="2" t="s">
        <v>33</v>
      </c>
      <c r="H61" s="10" t="s">
        <v>206</v>
      </c>
      <c r="I61" s="3">
        <v>22</v>
      </c>
      <c r="J61" s="4">
        <f t="shared" si="24"/>
        <v>44007</v>
      </c>
      <c r="K61" s="25">
        <f t="shared" ca="1" si="25"/>
        <v>-137</v>
      </c>
      <c r="L61" s="5" t="str">
        <f t="shared" si="19"/>
        <v>RESPONDIDO</v>
      </c>
      <c r="M61" s="6">
        <v>1</v>
      </c>
      <c r="N61" s="6" t="s">
        <v>207</v>
      </c>
      <c r="O61" s="29" t="s">
        <v>208</v>
      </c>
      <c r="P61" s="59" t="s">
        <v>563</v>
      </c>
      <c r="Q61" s="6" t="s">
        <v>210</v>
      </c>
      <c r="R61" s="6">
        <v>2</v>
      </c>
      <c r="S61" s="28">
        <v>44006</v>
      </c>
      <c r="T61" s="63" t="s">
        <v>1531</v>
      </c>
      <c r="U61" s="28">
        <v>44006</v>
      </c>
      <c r="V61" s="6">
        <v>1</v>
      </c>
      <c r="W61" s="28"/>
      <c r="X61" s="29"/>
      <c r="Y61" s="6"/>
      <c r="Z61" s="6"/>
      <c r="AA61" s="6"/>
      <c r="AB61" s="6"/>
      <c r="AC61" s="6"/>
      <c r="AD61" s="6" t="s">
        <v>170</v>
      </c>
      <c r="AE61" s="6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</row>
    <row r="62" spans="1:71" s="8" customFormat="1" x14ac:dyDescent="0.3">
      <c r="A62" s="2">
        <v>68</v>
      </c>
      <c r="B62" s="2" t="s">
        <v>31</v>
      </c>
      <c r="C62" s="2" t="s">
        <v>32</v>
      </c>
      <c r="D62" s="11" t="s">
        <v>146</v>
      </c>
      <c r="E62" s="12">
        <v>43985</v>
      </c>
      <c r="F62" s="2" t="s">
        <v>42</v>
      </c>
      <c r="G62" s="2" t="s">
        <v>33</v>
      </c>
      <c r="H62" s="10" t="s">
        <v>206</v>
      </c>
      <c r="I62" s="3">
        <v>22</v>
      </c>
      <c r="J62" s="4">
        <f t="shared" si="24"/>
        <v>44007</v>
      </c>
      <c r="K62" s="25">
        <f t="shared" ca="1" si="25"/>
        <v>-137</v>
      </c>
      <c r="L62" s="5" t="str">
        <f t="shared" si="19"/>
        <v>RESPONDIDO</v>
      </c>
      <c r="M62" s="6">
        <v>1</v>
      </c>
      <c r="N62" s="6" t="s">
        <v>207</v>
      </c>
      <c r="O62" s="29" t="s">
        <v>208</v>
      </c>
      <c r="P62" s="59" t="s">
        <v>790</v>
      </c>
      <c r="Q62" s="6" t="s">
        <v>210</v>
      </c>
      <c r="R62" s="6">
        <v>8</v>
      </c>
      <c r="S62" s="28">
        <v>44006</v>
      </c>
      <c r="T62" s="63" t="s">
        <v>791</v>
      </c>
      <c r="U62" s="28">
        <v>44007</v>
      </c>
      <c r="V62" s="6">
        <v>1</v>
      </c>
      <c r="W62" s="28"/>
      <c r="X62" s="29"/>
      <c r="Y62" s="6"/>
      <c r="Z62" s="6"/>
      <c r="AA62" s="6"/>
      <c r="AB62" s="6"/>
      <c r="AC62" s="6"/>
      <c r="AD62" s="6" t="s">
        <v>171</v>
      </c>
      <c r="AE62" s="6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</row>
    <row r="63" spans="1:71" s="8" customFormat="1" x14ac:dyDescent="0.3">
      <c r="A63" s="2">
        <v>68</v>
      </c>
      <c r="B63" s="2" t="s">
        <v>31</v>
      </c>
      <c r="C63" s="2" t="s">
        <v>32</v>
      </c>
      <c r="D63" s="11" t="s">
        <v>147</v>
      </c>
      <c r="E63" s="12">
        <v>43985</v>
      </c>
      <c r="F63" s="2" t="s">
        <v>154</v>
      </c>
      <c r="G63" s="2" t="s">
        <v>33</v>
      </c>
      <c r="H63" s="10" t="s">
        <v>206</v>
      </c>
      <c r="I63" s="3">
        <v>22</v>
      </c>
      <c r="J63" s="4">
        <f t="shared" si="24"/>
        <v>44007</v>
      </c>
      <c r="K63" s="25">
        <f t="shared" ca="1" si="25"/>
        <v>-137</v>
      </c>
      <c r="L63" s="5" t="str">
        <f t="shared" si="19"/>
        <v>RESPONDIDO</v>
      </c>
      <c r="M63" s="6">
        <v>1</v>
      </c>
      <c r="N63" s="6" t="s">
        <v>207</v>
      </c>
      <c r="O63" s="29" t="s">
        <v>956</v>
      </c>
      <c r="P63" s="59" t="s">
        <v>792</v>
      </c>
      <c r="Q63" s="6" t="s">
        <v>210</v>
      </c>
      <c r="R63" s="6">
        <v>3</v>
      </c>
      <c r="S63" s="28">
        <v>44006</v>
      </c>
      <c r="T63" s="6" t="s">
        <v>793</v>
      </c>
      <c r="U63" s="28">
        <v>44007</v>
      </c>
      <c r="V63" s="6">
        <v>1</v>
      </c>
      <c r="W63" s="28"/>
      <c r="X63" s="29"/>
      <c r="Y63" s="6"/>
      <c r="Z63" s="6"/>
      <c r="AA63" s="6"/>
      <c r="AB63" s="6"/>
      <c r="AC63" s="6"/>
      <c r="AD63" s="6" t="s">
        <v>794</v>
      </c>
      <c r="AE63" s="6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</row>
    <row r="64" spans="1:71" s="8" customFormat="1" x14ac:dyDescent="0.3">
      <c r="A64" s="2">
        <v>68</v>
      </c>
      <c r="B64" s="2" t="s">
        <v>31</v>
      </c>
      <c r="C64" s="2" t="s">
        <v>32</v>
      </c>
      <c r="D64" s="11" t="s">
        <v>147</v>
      </c>
      <c r="E64" s="12">
        <v>43985</v>
      </c>
      <c r="F64" s="2" t="s">
        <v>154</v>
      </c>
      <c r="G64" s="2" t="s">
        <v>33</v>
      </c>
      <c r="H64" s="10" t="s">
        <v>206</v>
      </c>
      <c r="I64" s="3">
        <v>22</v>
      </c>
      <c r="J64" s="4">
        <f t="shared" ref="J64:J65" si="26">+IF(I64&lt;&gt;0,(E64+I64),"")</f>
        <v>44007</v>
      </c>
      <c r="K64" s="25">
        <f t="shared" ref="K64:K65" ca="1" si="27">IF(J64&lt;&gt;"",(J64-$F$1),"")</f>
        <v>-137</v>
      </c>
      <c r="L64" s="5" t="str">
        <f t="shared" si="19"/>
        <v>RESPONDIDO</v>
      </c>
      <c r="M64" s="6">
        <v>1</v>
      </c>
      <c r="N64" s="6" t="s">
        <v>207</v>
      </c>
      <c r="O64" s="29" t="s">
        <v>956</v>
      </c>
      <c r="P64" s="59" t="s">
        <v>795</v>
      </c>
      <c r="Q64" s="6" t="s">
        <v>210</v>
      </c>
      <c r="R64" s="6">
        <v>3</v>
      </c>
      <c r="S64" s="28">
        <v>44006</v>
      </c>
      <c r="T64" s="6" t="s">
        <v>793</v>
      </c>
      <c r="U64" s="28">
        <v>44007</v>
      </c>
      <c r="V64" s="6">
        <v>1</v>
      </c>
      <c r="W64" s="28"/>
      <c r="X64" s="29"/>
      <c r="Y64" s="6"/>
      <c r="Z64" s="6"/>
      <c r="AA64" s="6"/>
      <c r="AB64" s="6"/>
      <c r="AC64" s="6"/>
      <c r="AD64" s="6" t="s">
        <v>172</v>
      </c>
      <c r="AE64" s="6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</row>
    <row r="65" spans="1:71" s="8" customFormat="1" x14ac:dyDescent="0.3">
      <c r="A65" s="2">
        <v>68</v>
      </c>
      <c r="B65" s="2" t="s">
        <v>31</v>
      </c>
      <c r="C65" s="2" t="s">
        <v>32</v>
      </c>
      <c r="D65" s="11" t="s">
        <v>147</v>
      </c>
      <c r="E65" s="12">
        <v>43985</v>
      </c>
      <c r="F65" s="2" t="s">
        <v>154</v>
      </c>
      <c r="G65" s="2" t="s">
        <v>33</v>
      </c>
      <c r="H65" s="10" t="s">
        <v>206</v>
      </c>
      <c r="I65" s="3">
        <v>22</v>
      </c>
      <c r="J65" s="4">
        <f t="shared" si="26"/>
        <v>44007</v>
      </c>
      <c r="K65" s="25">
        <f t="shared" ca="1" si="27"/>
        <v>-137</v>
      </c>
      <c r="L65" s="5" t="str">
        <f t="shared" si="19"/>
        <v>RESPONDIDO</v>
      </c>
      <c r="M65" s="6">
        <v>1</v>
      </c>
      <c r="N65" s="6" t="s">
        <v>207</v>
      </c>
      <c r="O65" s="29" t="s">
        <v>956</v>
      </c>
      <c r="P65" s="59" t="s">
        <v>796</v>
      </c>
      <c r="Q65" s="6" t="s">
        <v>210</v>
      </c>
      <c r="R65" s="6">
        <v>3</v>
      </c>
      <c r="S65" s="28">
        <v>44006</v>
      </c>
      <c r="T65" s="6" t="s">
        <v>793</v>
      </c>
      <c r="U65" s="28">
        <v>44007</v>
      </c>
      <c r="V65" s="6">
        <v>1</v>
      </c>
      <c r="W65" s="28"/>
      <c r="X65" s="29"/>
      <c r="Y65" s="6"/>
      <c r="Z65" s="6"/>
      <c r="AA65" s="6"/>
      <c r="AB65" s="6"/>
      <c r="AC65" s="6"/>
      <c r="AD65" s="6" t="s">
        <v>172</v>
      </c>
      <c r="AE65" s="6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</row>
    <row r="66" spans="1:71" s="8" customFormat="1" x14ac:dyDescent="0.3">
      <c r="A66" s="2">
        <v>68</v>
      </c>
      <c r="B66" s="2" t="s">
        <v>31</v>
      </c>
      <c r="C66" s="2" t="s">
        <v>32</v>
      </c>
      <c r="D66" s="11" t="s">
        <v>173</v>
      </c>
      <c r="E66" s="12">
        <v>43986</v>
      </c>
      <c r="F66" s="2" t="s">
        <v>42</v>
      </c>
      <c r="G66" s="2" t="s">
        <v>33</v>
      </c>
      <c r="H66" s="10" t="s">
        <v>206</v>
      </c>
      <c r="I66" s="3">
        <v>22</v>
      </c>
      <c r="J66" s="4">
        <f t="shared" si="24"/>
        <v>44008</v>
      </c>
      <c r="K66" s="25">
        <f t="shared" ca="1" si="25"/>
        <v>-136</v>
      </c>
      <c r="L66" s="5" t="str">
        <f t="shared" si="19"/>
        <v>RESPONDIDO</v>
      </c>
      <c r="M66" s="6">
        <v>1</v>
      </c>
      <c r="N66" s="6" t="s">
        <v>207</v>
      </c>
      <c r="O66" s="29" t="s">
        <v>208</v>
      </c>
      <c r="P66" s="59" t="s">
        <v>797</v>
      </c>
      <c r="Q66" s="6" t="s">
        <v>210</v>
      </c>
      <c r="R66" s="6">
        <v>3</v>
      </c>
      <c r="S66" s="28">
        <v>44006</v>
      </c>
      <c r="T66" s="6" t="s">
        <v>798</v>
      </c>
      <c r="U66" s="28">
        <v>44007</v>
      </c>
      <c r="V66" s="6">
        <v>1</v>
      </c>
      <c r="W66" s="28"/>
      <c r="X66" s="29"/>
      <c r="Y66" s="6"/>
      <c r="Z66" s="6"/>
      <c r="AA66" s="6"/>
      <c r="AB66" s="6"/>
      <c r="AC66" s="6"/>
      <c r="AD66" s="6" t="s">
        <v>182</v>
      </c>
      <c r="AE66" s="6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</row>
    <row r="67" spans="1:71" s="102" customFormat="1" x14ac:dyDescent="0.3">
      <c r="A67" s="89">
        <v>68</v>
      </c>
      <c r="B67" s="89" t="s">
        <v>31</v>
      </c>
      <c r="C67" s="89" t="s">
        <v>32</v>
      </c>
      <c r="D67" s="90" t="s">
        <v>152</v>
      </c>
      <c r="E67" s="91">
        <v>43986</v>
      </c>
      <c r="F67" s="89" t="s">
        <v>153</v>
      </c>
      <c r="G67" s="89" t="s">
        <v>151</v>
      </c>
      <c r="H67" s="92" t="s">
        <v>206</v>
      </c>
      <c r="I67" s="93">
        <v>22</v>
      </c>
      <c r="J67" s="94">
        <f>+IF(I67&lt;&gt;0,(E67+I67),"")</f>
        <v>44008</v>
      </c>
      <c r="K67" s="95">
        <f ca="1">IF(J67&lt;&gt;"",(J67-$F$1),"")</f>
        <v>-136</v>
      </c>
      <c r="L67" s="96" t="str">
        <f t="shared" ref="L67:L99" si="28">IF(H67="SI","RESPONDIDO",(IF(K67=1,"VENCE MAÑANA",(IF(K67=0,"VENCE HOY",(IF(K67&gt;=0,K67,"VENCIDO")))))))</f>
        <v>RESPONDIDO</v>
      </c>
      <c r="M67" s="97" t="s">
        <v>210</v>
      </c>
      <c r="N67" s="97" t="s">
        <v>210</v>
      </c>
      <c r="O67" s="98" t="s">
        <v>210</v>
      </c>
      <c r="P67" s="99"/>
      <c r="Q67" s="97"/>
      <c r="R67" s="97"/>
      <c r="S67" s="100"/>
      <c r="T67" s="97"/>
      <c r="U67" s="100"/>
      <c r="V67" s="97"/>
      <c r="W67" s="100"/>
      <c r="X67" s="98"/>
      <c r="Y67" s="97"/>
      <c r="Z67" s="97"/>
      <c r="AA67" s="97"/>
      <c r="AB67" s="97"/>
      <c r="AC67" s="97"/>
      <c r="AD67" s="97" t="s">
        <v>157</v>
      </c>
      <c r="AE67" s="97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</row>
    <row r="68" spans="1:71" s="8" customFormat="1" x14ac:dyDescent="0.3">
      <c r="A68" s="2">
        <v>68</v>
      </c>
      <c r="B68" s="2" t="s">
        <v>31</v>
      </c>
      <c r="C68" s="2" t="s">
        <v>32</v>
      </c>
      <c r="D68" s="11" t="s">
        <v>174</v>
      </c>
      <c r="E68" s="12">
        <v>43986</v>
      </c>
      <c r="F68" s="2" t="s">
        <v>42</v>
      </c>
      <c r="G68" s="2" t="s">
        <v>33</v>
      </c>
      <c r="H68" s="10" t="s">
        <v>206</v>
      </c>
      <c r="I68" s="3">
        <v>22</v>
      </c>
      <c r="J68" s="4">
        <f t="shared" si="24"/>
        <v>44008</v>
      </c>
      <c r="K68" s="25">
        <f t="shared" ca="1" si="25"/>
        <v>-136</v>
      </c>
      <c r="L68" s="5" t="str">
        <f t="shared" si="28"/>
        <v>RESPONDIDO</v>
      </c>
      <c r="M68" s="6">
        <v>1</v>
      </c>
      <c r="N68" s="6" t="s">
        <v>207</v>
      </c>
      <c r="O68" s="29" t="s">
        <v>208</v>
      </c>
      <c r="P68" s="59" t="s">
        <v>799</v>
      </c>
      <c r="Q68" s="6" t="s">
        <v>210</v>
      </c>
      <c r="R68" s="6">
        <v>3</v>
      </c>
      <c r="S68" s="28">
        <v>44006</v>
      </c>
      <c r="T68" s="6" t="s">
        <v>800</v>
      </c>
      <c r="U68" s="28">
        <v>44007</v>
      </c>
      <c r="V68" s="6">
        <v>1</v>
      </c>
      <c r="W68" s="28"/>
      <c r="X68" s="29"/>
      <c r="Y68" s="6"/>
      <c r="Z68" s="6"/>
      <c r="AA68" s="6"/>
      <c r="AB68" s="6"/>
      <c r="AC68" s="6"/>
      <c r="AD68" s="6" t="s">
        <v>182</v>
      </c>
      <c r="AE68" s="6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</row>
    <row r="69" spans="1:71" s="8" customFormat="1" x14ac:dyDescent="0.3">
      <c r="A69" s="2">
        <v>68</v>
      </c>
      <c r="B69" s="2" t="s">
        <v>31</v>
      </c>
      <c r="C69" s="2" t="s">
        <v>32</v>
      </c>
      <c r="D69" s="11" t="s">
        <v>175</v>
      </c>
      <c r="E69" s="12">
        <v>43986</v>
      </c>
      <c r="F69" s="2" t="s">
        <v>183</v>
      </c>
      <c r="G69" s="2" t="s">
        <v>33</v>
      </c>
      <c r="H69" s="10" t="s">
        <v>206</v>
      </c>
      <c r="I69" s="3">
        <v>22</v>
      </c>
      <c r="J69" s="4">
        <f t="shared" si="24"/>
        <v>44008</v>
      </c>
      <c r="K69" s="25">
        <f t="shared" ca="1" si="25"/>
        <v>-136</v>
      </c>
      <c r="L69" s="5" t="str">
        <f t="shared" si="28"/>
        <v>RESPONDIDO</v>
      </c>
      <c r="M69" s="6">
        <v>4</v>
      </c>
      <c r="N69" s="6" t="s">
        <v>207</v>
      </c>
      <c r="O69" s="29" t="s">
        <v>208</v>
      </c>
      <c r="P69" s="59" t="s">
        <v>951</v>
      </c>
      <c r="Q69" s="6" t="s">
        <v>210</v>
      </c>
      <c r="R69" s="6">
        <v>4</v>
      </c>
      <c r="S69" s="28">
        <v>44008</v>
      </c>
      <c r="T69" s="55" t="s">
        <v>952</v>
      </c>
      <c r="U69" s="28">
        <v>44008</v>
      </c>
      <c r="V69" s="6">
        <v>1</v>
      </c>
      <c r="W69" s="28"/>
      <c r="X69" s="29"/>
      <c r="Y69" s="6"/>
      <c r="Z69" s="6"/>
      <c r="AA69" s="6"/>
      <c r="AB69" s="6"/>
      <c r="AC69" s="6"/>
      <c r="AD69" s="6" t="s">
        <v>184</v>
      </c>
      <c r="AE69" s="6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</row>
    <row r="70" spans="1:71" s="8" customFormat="1" x14ac:dyDescent="0.3">
      <c r="A70" s="2">
        <v>68</v>
      </c>
      <c r="B70" s="2" t="s">
        <v>31</v>
      </c>
      <c r="C70" s="2" t="s">
        <v>32</v>
      </c>
      <c r="D70" s="11" t="s">
        <v>176</v>
      </c>
      <c r="E70" s="12">
        <v>43986</v>
      </c>
      <c r="F70" s="2" t="s">
        <v>185</v>
      </c>
      <c r="G70" s="2" t="s">
        <v>33</v>
      </c>
      <c r="H70" s="10" t="s">
        <v>206</v>
      </c>
      <c r="I70" s="3">
        <v>22</v>
      </c>
      <c r="J70" s="4">
        <f t="shared" si="24"/>
        <v>44008</v>
      </c>
      <c r="K70" s="25">
        <f t="shared" ca="1" si="25"/>
        <v>-136</v>
      </c>
      <c r="L70" s="5" t="str">
        <f t="shared" si="28"/>
        <v>RESPONDIDO</v>
      </c>
      <c r="M70" s="6" t="s">
        <v>210</v>
      </c>
      <c r="N70" s="6" t="s">
        <v>210</v>
      </c>
      <c r="O70" s="29" t="s">
        <v>210</v>
      </c>
      <c r="P70" s="59" t="s">
        <v>966</v>
      </c>
      <c r="Q70" s="6" t="s">
        <v>210</v>
      </c>
      <c r="R70" s="6">
        <v>1</v>
      </c>
      <c r="S70" s="28">
        <v>44006</v>
      </c>
      <c r="T70" s="55" t="s">
        <v>801</v>
      </c>
      <c r="U70" s="28">
        <v>44007</v>
      </c>
      <c r="V70" s="6">
        <v>1</v>
      </c>
      <c r="W70" s="28"/>
      <c r="X70" s="29"/>
      <c r="Y70" s="6"/>
      <c r="Z70" s="6"/>
      <c r="AA70" s="6"/>
      <c r="AB70" s="6"/>
      <c r="AC70" s="6"/>
      <c r="AD70" s="6" t="s">
        <v>186</v>
      </c>
      <c r="AE70" s="6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</row>
    <row r="71" spans="1:71" s="8" customFormat="1" x14ac:dyDescent="0.3">
      <c r="A71" s="2">
        <v>68</v>
      </c>
      <c r="B71" s="2" t="s">
        <v>31</v>
      </c>
      <c r="C71" s="2" t="s">
        <v>32</v>
      </c>
      <c r="D71" s="11" t="s">
        <v>177</v>
      </c>
      <c r="E71" s="12">
        <v>43986</v>
      </c>
      <c r="F71" s="2" t="s">
        <v>42</v>
      </c>
      <c r="G71" s="2" t="s">
        <v>33</v>
      </c>
      <c r="H71" s="10" t="s">
        <v>206</v>
      </c>
      <c r="I71" s="3">
        <v>22</v>
      </c>
      <c r="J71" s="4">
        <f t="shared" si="24"/>
        <v>44008</v>
      </c>
      <c r="K71" s="25">
        <f t="shared" ca="1" si="25"/>
        <v>-136</v>
      </c>
      <c r="L71" s="5" t="str">
        <f t="shared" si="28"/>
        <v>RESPONDIDO</v>
      </c>
      <c r="M71" s="6">
        <v>1</v>
      </c>
      <c r="N71" s="6" t="s">
        <v>207</v>
      </c>
      <c r="O71" s="29" t="s">
        <v>208</v>
      </c>
      <c r="P71" s="59" t="s">
        <v>408</v>
      </c>
      <c r="Q71" s="6" t="s">
        <v>210</v>
      </c>
      <c r="R71" s="6">
        <v>8</v>
      </c>
      <c r="S71" s="28">
        <v>43998</v>
      </c>
      <c r="T71" s="55" t="s">
        <v>415</v>
      </c>
      <c r="U71" s="28">
        <v>43998</v>
      </c>
      <c r="V71" s="6">
        <v>1</v>
      </c>
      <c r="W71" s="28"/>
      <c r="X71" s="29"/>
      <c r="Y71" s="6"/>
      <c r="Z71" s="6"/>
      <c r="AA71" s="6"/>
      <c r="AB71" s="6"/>
      <c r="AC71" s="6"/>
      <c r="AD71" s="6" t="s">
        <v>187</v>
      </c>
      <c r="AE71" s="6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</row>
    <row r="72" spans="1:71" s="8" customFormat="1" x14ac:dyDescent="0.3">
      <c r="A72" s="2">
        <v>68</v>
      </c>
      <c r="B72" s="2" t="s">
        <v>31</v>
      </c>
      <c r="C72" s="2" t="s">
        <v>32</v>
      </c>
      <c r="D72" s="11" t="s">
        <v>177</v>
      </c>
      <c r="E72" s="12">
        <v>43986</v>
      </c>
      <c r="F72" s="2" t="s">
        <v>42</v>
      </c>
      <c r="G72" s="2" t="s">
        <v>33</v>
      </c>
      <c r="H72" s="10" t="s">
        <v>206</v>
      </c>
      <c r="I72" s="3">
        <v>22</v>
      </c>
      <c r="J72" s="4">
        <f t="shared" ref="J72" si="29">+IF(I72&lt;&gt;0,(E72+I72),"")</f>
        <v>44008</v>
      </c>
      <c r="K72" s="25">
        <f t="shared" ref="K72" ca="1" si="30">IF(J72&lt;&gt;"",(J72-$F$1),"")</f>
        <v>-136</v>
      </c>
      <c r="L72" s="5" t="str">
        <f t="shared" si="28"/>
        <v>RESPONDIDO</v>
      </c>
      <c r="M72" s="6">
        <v>1</v>
      </c>
      <c r="N72" s="6" t="s">
        <v>207</v>
      </c>
      <c r="O72" s="29" t="s">
        <v>208</v>
      </c>
      <c r="P72" s="59" t="s">
        <v>408</v>
      </c>
      <c r="Q72" s="6" t="s">
        <v>210</v>
      </c>
      <c r="R72" s="6">
        <v>8</v>
      </c>
      <c r="S72" s="28">
        <v>44008</v>
      </c>
      <c r="T72" s="55" t="s">
        <v>953</v>
      </c>
      <c r="U72" s="28">
        <v>44008</v>
      </c>
      <c r="V72" s="6">
        <v>1</v>
      </c>
      <c r="W72" s="28"/>
      <c r="X72" s="29"/>
      <c r="Y72" s="6"/>
      <c r="Z72" s="6"/>
      <c r="AA72" s="6"/>
      <c r="AB72" s="6"/>
      <c r="AC72" s="6"/>
      <c r="AD72" s="6" t="s">
        <v>187</v>
      </c>
      <c r="AE72" s="6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</row>
    <row r="73" spans="1:71" s="8" customFormat="1" x14ac:dyDescent="0.3">
      <c r="A73" s="2">
        <v>68</v>
      </c>
      <c r="B73" s="2" t="s">
        <v>31</v>
      </c>
      <c r="C73" s="2" t="s">
        <v>32</v>
      </c>
      <c r="D73" s="11" t="s">
        <v>178</v>
      </c>
      <c r="E73" s="12">
        <v>43986</v>
      </c>
      <c r="F73" s="2" t="s">
        <v>36</v>
      </c>
      <c r="G73" s="2" t="s">
        <v>33</v>
      </c>
      <c r="H73" s="10" t="s">
        <v>206</v>
      </c>
      <c r="I73" s="3">
        <v>22</v>
      </c>
      <c r="J73" s="4">
        <f t="shared" si="24"/>
        <v>44008</v>
      </c>
      <c r="K73" s="25">
        <f t="shared" ca="1" si="25"/>
        <v>-136</v>
      </c>
      <c r="L73" s="5" t="str">
        <f t="shared" si="28"/>
        <v>RESPONDIDO</v>
      </c>
      <c r="M73" s="6" t="s">
        <v>210</v>
      </c>
      <c r="N73" s="6" t="s">
        <v>210</v>
      </c>
      <c r="O73" s="29" t="s">
        <v>210</v>
      </c>
      <c r="P73" s="59" t="s">
        <v>408</v>
      </c>
      <c r="Q73" s="6" t="s">
        <v>210</v>
      </c>
      <c r="R73" s="6">
        <v>3</v>
      </c>
      <c r="S73" s="28">
        <v>44006</v>
      </c>
      <c r="T73" s="6" t="s">
        <v>802</v>
      </c>
      <c r="U73" s="28">
        <v>44007</v>
      </c>
      <c r="V73" s="6">
        <v>1</v>
      </c>
      <c r="W73" s="28"/>
      <c r="X73" s="29"/>
      <c r="Y73" s="6"/>
      <c r="Z73" s="6"/>
      <c r="AA73" s="6"/>
      <c r="AB73" s="6"/>
      <c r="AC73" s="6"/>
      <c r="AD73" s="6" t="s">
        <v>188</v>
      </c>
      <c r="AE73" s="6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</row>
    <row r="74" spans="1:71" s="8" customFormat="1" x14ac:dyDescent="0.3">
      <c r="A74" s="2">
        <v>68</v>
      </c>
      <c r="B74" s="2" t="s">
        <v>31</v>
      </c>
      <c r="C74" s="2" t="s">
        <v>32</v>
      </c>
      <c r="D74" s="11" t="s">
        <v>179</v>
      </c>
      <c r="E74" s="12">
        <v>43986</v>
      </c>
      <c r="F74" s="2" t="s">
        <v>42</v>
      </c>
      <c r="G74" s="2" t="s">
        <v>35</v>
      </c>
      <c r="H74" s="10" t="s">
        <v>206</v>
      </c>
      <c r="I74" s="3">
        <v>22</v>
      </c>
      <c r="J74" s="4">
        <f t="shared" si="24"/>
        <v>44008</v>
      </c>
      <c r="K74" s="25">
        <f t="shared" ca="1" si="25"/>
        <v>-136</v>
      </c>
      <c r="L74" s="5" t="str">
        <f t="shared" si="28"/>
        <v>RESPONDIDO</v>
      </c>
      <c r="M74" s="6">
        <v>1</v>
      </c>
      <c r="N74" s="6" t="s">
        <v>207</v>
      </c>
      <c r="O74" s="29" t="s">
        <v>208</v>
      </c>
      <c r="P74" s="59" t="s">
        <v>587</v>
      </c>
      <c r="Q74" s="6" t="s">
        <v>210</v>
      </c>
      <c r="R74" s="6">
        <v>2</v>
      </c>
      <c r="S74" s="28">
        <v>44001</v>
      </c>
      <c r="T74" s="6" t="s">
        <v>588</v>
      </c>
      <c r="U74" s="28">
        <v>44006</v>
      </c>
      <c r="V74" s="6">
        <v>1</v>
      </c>
      <c r="W74" s="28"/>
      <c r="X74" s="29"/>
      <c r="Y74" s="6"/>
      <c r="Z74" s="6"/>
      <c r="AA74" s="6"/>
      <c r="AB74" s="6"/>
      <c r="AC74" s="6"/>
      <c r="AD74" s="6" t="s">
        <v>189</v>
      </c>
      <c r="AE74" s="6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</row>
    <row r="75" spans="1:71" s="8" customFormat="1" x14ac:dyDescent="0.3">
      <c r="A75" s="2">
        <v>68</v>
      </c>
      <c r="B75" s="2" t="s">
        <v>31</v>
      </c>
      <c r="C75" s="2" t="s">
        <v>32</v>
      </c>
      <c r="D75" s="11" t="s">
        <v>192</v>
      </c>
      <c r="E75" s="12">
        <v>43986</v>
      </c>
      <c r="F75" s="2" t="s">
        <v>42</v>
      </c>
      <c r="G75" s="2" t="s">
        <v>35</v>
      </c>
      <c r="H75" s="10" t="s">
        <v>206</v>
      </c>
      <c r="I75" s="3">
        <v>22</v>
      </c>
      <c r="J75" s="4">
        <f t="shared" si="24"/>
        <v>44008</v>
      </c>
      <c r="K75" s="25">
        <f t="shared" ca="1" si="25"/>
        <v>-136</v>
      </c>
      <c r="L75" s="5" t="str">
        <f t="shared" si="28"/>
        <v>RESPONDIDO</v>
      </c>
      <c r="M75" s="6">
        <v>1</v>
      </c>
      <c r="N75" s="6" t="s">
        <v>207</v>
      </c>
      <c r="O75" s="29" t="s">
        <v>208</v>
      </c>
      <c r="P75" s="59" t="s">
        <v>547</v>
      </c>
      <c r="Q75" s="6" t="s">
        <v>210</v>
      </c>
      <c r="R75" s="6">
        <v>3</v>
      </c>
      <c r="S75" s="28">
        <v>43998</v>
      </c>
      <c r="T75" s="6" t="s">
        <v>548</v>
      </c>
      <c r="U75" s="28">
        <v>44000</v>
      </c>
      <c r="V75" s="6">
        <v>1</v>
      </c>
      <c r="W75" s="28"/>
      <c r="X75" s="29"/>
      <c r="Y75" s="6"/>
      <c r="Z75" s="6"/>
      <c r="AA75" s="6"/>
      <c r="AB75" s="6"/>
      <c r="AC75" s="6"/>
      <c r="AD75" s="6" t="s">
        <v>193</v>
      </c>
      <c r="AE75" s="6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</row>
    <row r="76" spans="1:71" s="8" customFormat="1" x14ac:dyDescent="0.3">
      <c r="A76" s="2">
        <v>68</v>
      </c>
      <c r="B76" s="2" t="s">
        <v>31</v>
      </c>
      <c r="C76" s="2" t="s">
        <v>32</v>
      </c>
      <c r="D76" s="11" t="s">
        <v>194</v>
      </c>
      <c r="E76" s="12">
        <v>43986</v>
      </c>
      <c r="F76" s="2" t="s">
        <v>42</v>
      </c>
      <c r="G76" s="2" t="s">
        <v>35</v>
      </c>
      <c r="H76" s="10" t="s">
        <v>206</v>
      </c>
      <c r="I76" s="3">
        <v>22</v>
      </c>
      <c r="J76" s="4">
        <f t="shared" si="24"/>
        <v>44008</v>
      </c>
      <c r="K76" s="25">
        <f t="shared" ca="1" si="25"/>
        <v>-136</v>
      </c>
      <c r="L76" s="5" t="str">
        <f t="shared" si="28"/>
        <v>RESPONDIDO</v>
      </c>
      <c r="M76" s="6">
        <v>1</v>
      </c>
      <c r="N76" s="6" t="s">
        <v>207</v>
      </c>
      <c r="O76" s="29" t="s">
        <v>208</v>
      </c>
      <c r="P76" s="59" t="s">
        <v>545</v>
      </c>
      <c r="Q76" s="6" t="s">
        <v>210</v>
      </c>
      <c r="R76" s="6">
        <v>3</v>
      </c>
      <c r="S76" s="28">
        <v>43998</v>
      </c>
      <c r="T76" s="55" t="s">
        <v>546</v>
      </c>
      <c r="U76" s="28">
        <v>44000</v>
      </c>
      <c r="V76" s="6">
        <v>1</v>
      </c>
      <c r="W76" s="28"/>
      <c r="X76" s="29"/>
      <c r="Y76" s="6"/>
      <c r="Z76" s="6"/>
      <c r="AA76" s="6"/>
      <c r="AB76" s="6"/>
      <c r="AC76" s="6"/>
      <c r="AD76" s="6" t="s">
        <v>193</v>
      </c>
      <c r="AE76" s="6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</row>
    <row r="77" spans="1:71" s="8" customFormat="1" x14ac:dyDescent="0.3">
      <c r="A77" s="2">
        <v>68</v>
      </c>
      <c r="B77" s="2" t="s">
        <v>31</v>
      </c>
      <c r="C77" s="2" t="s">
        <v>32</v>
      </c>
      <c r="D77" s="11" t="s">
        <v>195</v>
      </c>
      <c r="E77" s="12">
        <v>43986</v>
      </c>
      <c r="F77" s="2" t="s">
        <v>42</v>
      </c>
      <c r="G77" s="2" t="s">
        <v>35</v>
      </c>
      <c r="H77" s="10" t="s">
        <v>206</v>
      </c>
      <c r="I77" s="3">
        <v>22</v>
      </c>
      <c r="J77" s="4">
        <f t="shared" si="24"/>
        <v>44008</v>
      </c>
      <c r="K77" s="25">
        <f t="shared" ca="1" si="25"/>
        <v>-136</v>
      </c>
      <c r="L77" s="5" t="str">
        <f t="shared" si="28"/>
        <v>RESPONDIDO</v>
      </c>
      <c r="M77" s="6">
        <v>1</v>
      </c>
      <c r="N77" s="6" t="s">
        <v>207</v>
      </c>
      <c r="O77" s="29" t="s">
        <v>208</v>
      </c>
      <c r="P77" s="59" t="s">
        <v>543</v>
      </c>
      <c r="Q77" s="6" t="s">
        <v>210</v>
      </c>
      <c r="R77" s="6">
        <v>2</v>
      </c>
      <c r="S77" s="28">
        <v>43998</v>
      </c>
      <c r="T77" s="6" t="s">
        <v>544</v>
      </c>
      <c r="U77" s="28">
        <v>44000</v>
      </c>
      <c r="V77" s="6">
        <v>1</v>
      </c>
      <c r="W77" s="28"/>
      <c r="X77" s="29"/>
      <c r="Y77" s="6"/>
      <c r="Z77" s="6"/>
      <c r="AA77" s="6"/>
      <c r="AB77" s="6"/>
      <c r="AC77" s="6"/>
      <c r="AD77" s="6" t="s">
        <v>196</v>
      </c>
      <c r="AE77" s="6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</row>
    <row r="78" spans="1:71" s="8" customFormat="1" x14ac:dyDescent="0.3">
      <c r="A78" s="2">
        <v>68</v>
      </c>
      <c r="B78" s="2" t="s">
        <v>31</v>
      </c>
      <c r="C78" s="2" t="s">
        <v>32</v>
      </c>
      <c r="D78" s="11" t="s">
        <v>198</v>
      </c>
      <c r="E78" s="12">
        <v>43987</v>
      </c>
      <c r="F78" s="2" t="s">
        <v>42</v>
      </c>
      <c r="G78" s="2" t="s">
        <v>35</v>
      </c>
      <c r="H78" s="10" t="s">
        <v>206</v>
      </c>
      <c r="I78" s="3">
        <v>25</v>
      </c>
      <c r="J78" s="4">
        <f t="shared" si="24"/>
        <v>44012</v>
      </c>
      <c r="K78" s="25">
        <f t="shared" ca="1" si="25"/>
        <v>-132</v>
      </c>
      <c r="L78" s="5" t="str">
        <f t="shared" si="28"/>
        <v>RESPONDIDO</v>
      </c>
      <c r="M78" s="6">
        <v>1</v>
      </c>
      <c r="N78" s="6" t="s">
        <v>207</v>
      </c>
      <c r="O78" s="29" t="s">
        <v>208</v>
      </c>
      <c r="P78" s="59" t="s">
        <v>538</v>
      </c>
      <c r="Q78" s="6">
        <v>9068933</v>
      </c>
      <c r="R78" s="6">
        <v>2</v>
      </c>
      <c r="S78" s="28">
        <v>43999</v>
      </c>
      <c r="T78" s="63" t="s">
        <v>542</v>
      </c>
      <c r="U78" s="28">
        <v>44000</v>
      </c>
      <c r="V78" s="6">
        <v>1</v>
      </c>
      <c r="W78" s="28"/>
      <c r="X78" s="29"/>
      <c r="Y78" s="6"/>
      <c r="Z78" s="6"/>
      <c r="AA78" s="6"/>
      <c r="AB78" s="6"/>
      <c r="AC78" s="6"/>
      <c r="AD78" s="6" t="s">
        <v>197</v>
      </c>
      <c r="AE78" s="6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</row>
    <row r="79" spans="1:71" s="8" customFormat="1" x14ac:dyDescent="0.3">
      <c r="A79" s="2">
        <v>68</v>
      </c>
      <c r="B79" s="2" t="s">
        <v>31</v>
      </c>
      <c r="C79" s="2" t="s">
        <v>32</v>
      </c>
      <c r="D79" s="11" t="s">
        <v>142</v>
      </c>
      <c r="E79" s="12">
        <v>43987</v>
      </c>
      <c r="F79" s="2" t="s">
        <v>163</v>
      </c>
      <c r="G79" s="2" t="s">
        <v>35</v>
      </c>
      <c r="H79" s="10" t="s">
        <v>206</v>
      </c>
      <c r="I79" s="3">
        <v>25</v>
      </c>
      <c r="J79" s="4">
        <f>+IF(I79&lt;&gt;0,(E79+I79),"")</f>
        <v>44012</v>
      </c>
      <c r="K79" s="25">
        <f ca="1">IF(J79&lt;&gt;"",(J79-$F$1),"")</f>
        <v>-132</v>
      </c>
      <c r="L79" s="5" t="str">
        <f>IF(H79="SI","RESPONDIDO",(IF(K79=1,"VENCE MAÑANA",(IF(K79=0,"VENCE HOY",(IF(K79&gt;=0,K79,"VENCIDO")))))))</f>
        <v>RESPONDIDO</v>
      </c>
      <c r="M79" s="6" t="s">
        <v>210</v>
      </c>
      <c r="N79" s="6" t="s">
        <v>210</v>
      </c>
      <c r="O79" s="29" t="s">
        <v>210</v>
      </c>
      <c r="P79" s="59" t="s">
        <v>210</v>
      </c>
      <c r="Q79" s="6" t="s">
        <v>210</v>
      </c>
      <c r="R79" s="6">
        <v>8</v>
      </c>
      <c r="S79" s="28">
        <v>43993</v>
      </c>
      <c r="T79" s="6" t="s">
        <v>239</v>
      </c>
      <c r="U79" s="28">
        <v>43993</v>
      </c>
      <c r="V79" s="6">
        <v>1</v>
      </c>
      <c r="W79" s="28"/>
      <c r="X79" s="29"/>
      <c r="Y79" s="6"/>
      <c r="Z79" s="6"/>
      <c r="AA79" s="6"/>
      <c r="AB79" s="6"/>
      <c r="AC79" s="6"/>
      <c r="AD79" s="6" t="s">
        <v>168</v>
      </c>
      <c r="AE79" s="6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</row>
    <row r="80" spans="1:71" s="8" customFormat="1" x14ac:dyDescent="0.3">
      <c r="A80" s="2">
        <v>68</v>
      </c>
      <c r="B80" s="2" t="s">
        <v>31</v>
      </c>
      <c r="C80" s="2" t="s">
        <v>32</v>
      </c>
      <c r="D80" s="11" t="s">
        <v>198</v>
      </c>
      <c r="E80" s="12">
        <v>43987</v>
      </c>
      <c r="F80" s="2" t="s">
        <v>42</v>
      </c>
      <c r="G80" s="2" t="s">
        <v>35</v>
      </c>
      <c r="H80" s="10" t="s">
        <v>206</v>
      </c>
      <c r="I80" s="3">
        <v>25</v>
      </c>
      <c r="J80" s="4">
        <f t="shared" ref="J80:J82" si="31">+IF(I80&lt;&gt;0,(E80+I80),"")</f>
        <v>44012</v>
      </c>
      <c r="K80" s="25">
        <f t="shared" ref="K80:K82" ca="1" si="32">IF(J80&lt;&gt;"",(J80-$F$1),"")</f>
        <v>-132</v>
      </c>
      <c r="L80" s="5" t="str">
        <f t="shared" si="28"/>
        <v>RESPONDIDO</v>
      </c>
      <c r="M80" s="6">
        <v>1</v>
      </c>
      <c r="N80" s="6" t="s">
        <v>207</v>
      </c>
      <c r="O80" s="29" t="s">
        <v>208</v>
      </c>
      <c r="P80" s="59" t="s">
        <v>539</v>
      </c>
      <c r="Q80" s="6">
        <v>9068934</v>
      </c>
      <c r="R80" s="6">
        <v>2</v>
      </c>
      <c r="S80" s="28">
        <v>43999</v>
      </c>
      <c r="T80" s="63" t="s">
        <v>542</v>
      </c>
      <c r="U80" s="28">
        <v>44000</v>
      </c>
      <c r="V80" s="6">
        <v>1</v>
      </c>
      <c r="W80" s="28"/>
      <c r="X80" s="29"/>
      <c r="Y80" s="6"/>
      <c r="Z80" s="6"/>
      <c r="AA80" s="6"/>
      <c r="AB80" s="6"/>
      <c r="AC80" s="6"/>
      <c r="AD80" s="6" t="s">
        <v>197</v>
      </c>
      <c r="AE80" s="6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</row>
    <row r="81" spans="1:71" s="8" customFormat="1" x14ac:dyDescent="0.3">
      <c r="A81" s="2">
        <v>68</v>
      </c>
      <c r="B81" s="2" t="s">
        <v>31</v>
      </c>
      <c r="C81" s="2" t="s">
        <v>32</v>
      </c>
      <c r="D81" s="11" t="s">
        <v>198</v>
      </c>
      <c r="E81" s="12">
        <v>43987</v>
      </c>
      <c r="F81" s="2" t="s">
        <v>42</v>
      </c>
      <c r="G81" s="2" t="s">
        <v>35</v>
      </c>
      <c r="H81" s="10" t="s">
        <v>206</v>
      </c>
      <c r="I81" s="3">
        <v>25</v>
      </c>
      <c r="J81" s="4">
        <f t="shared" si="31"/>
        <v>44012</v>
      </c>
      <c r="K81" s="25">
        <f t="shared" ca="1" si="32"/>
        <v>-132</v>
      </c>
      <c r="L81" s="5" t="str">
        <f t="shared" si="28"/>
        <v>RESPONDIDO</v>
      </c>
      <c r="M81" s="6">
        <v>1</v>
      </c>
      <c r="N81" s="6" t="s">
        <v>207</v>
      </c>
      <c r="O81" s="29" t="s">
        <v>208</v>
      </c>
      <c r="P81" s="59" t="s">
        <v>540</v>
      </c>
      <c r="Q81" s="6">
        <v>9068935</v>
      </c>
      <c r="R81" s="6">
        <v>2</v>
      </c>
      <c r="S81" s="28">
        <v>43999</v>
      </c>
      <c r="T81" s="63" t="s">
        <v>542</v>
      </c>
      <c r="U81" s="28">
        <v>44000</v>
      </c>
      <c r="V81" s="6">
        <v>1</v>
      </c>
      <c r="W81" s="28"/>
      <c r="X81" s="29"/>
      <c r="Y81" s="6"/>
      <c r="Z81" s="6"/>
      <c r="AA81" s="6"/>
      <c r="AB81" s="6"/>
      <c r="AC81" s="6"/>
      <c r="AD81" s="6" t="s">
        <v>197</v>
      </c>
      <c r="AE81" s="6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</row>
    <row r="82" spans="1:71" s="8" customFormat="1" x14ac:dyDescent="0.3">
      <c r="A82" s="2">
        <v>68</v>
      </c>
      <c r="B82" s="2" t="s">
        <v>31</v>
      </c>
      <c r="C82" s="2" t="s">
        <v>32</v>
      </c>
      <c r="D82" s="11" t="s">
        <v>198</v>
      </c>
      <c r="E82" s="12">
        <v>43987</v>
      </c>
      <c r="F82" s="2" t="s">
        <v>42</v>
      </c>
      <c r="G82" s="2" t="s">
        <v>35</v>
      </c>
      <c r="H82" s="10" t="s">
        <v>206</v>
      </c>
      <c r="I82" s="3">
        <v>25</v>
      </c>
      <c r="J82" s="4">
        <f t="shared" si="31"/>
        <v>44012</v>
      </c>
      <c r="K82" s="25">
        <f t="shared" ca="1" si="32"/>
        <v>-132</v>
      </c>
      <c r="L82" s="5" t="str">
        <f t="shared" si="28"/>
        <v>RESPONDIDO</v>
      </c>
      <c r="M82" s="6">
        <v>1</v>
      </c>
      <c r="N82" s="6" t="s">
        <v>207</v>
      </c>
      <c r="O82" s="29" t="s">
        <v>208</v>
      </c>
      <c r="P82" s="59" t="s">
        <v>541</v>
      </c>
      <c r="Q82" s="6">
        <v>9068936</v>
      </c>
      <c r="R82" s="6">
        <v>2</v>
      </c>
      <c r="S82" s="28">
        <v>43999</v>
      </c>
      <c r="T82" s="63" t="s">
        <v>542</v>
      </c>
      <c r="U82" s="28">
        <v>44000</v>
      </c>
      <c r="V82" s="6">
        <v>1</v>
      </c>
      <c r="W82" s="28"/>
      <c r="X82" s="29"/>
      <c r="Y82" s="6"/>
      <c r="Z82" s="6"/>
      <c r="AA82" s="6"/>
      <c r="AB82" s="6"/>
      <c r="AC82" s="6"/>
      <c r="AD82" s="6" t="s">
        <v>197</v>
      </c>
      <c r="AE82" s="6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</row>
    <row r="83" spans="1:71" s="8" customFormat="1" x14ac:dyDescent="0.3">
      <c r="A83" s="2">
        <v>68</v>
      </c>
      <c r="B83" s="2" t="s">
        <v>31</v>
      </c>
      <c r="C83" s="2" t="s">
        <v>32</v>
      </c>
      <c r="D83" s="11" t="s">
        <v>244</v>
      </c>
      <c r="E83" s="12">
        <v>43987</v>
      </c>
      <c r="F83" s="2" t="s">
        <v>42</v>
      </c>
      <c r="G83" s="2" t="s">
        <v>35</v>
      </c>
      <c r="H83" s="10" t="s">
        <v>206</v>
      </c>
      <c r="I83" s="3">
        <v>25</v>
      </c>
      <c r="J83" s="4">
        <f t="shared" ref="J83:J88" si="33">+IF(I83&lt;&gt;0,(E83+I83),"")</f>
        <v>44012</v>
      </c>
      <c r="K83" s="25">
        <f t="shared" ref="K83:K88" ca="1" si="34">IF(J83&lt;&gt;"",(J83-$F$1),"")</f>
        <v>-132</v>
      </c>
      <c r="L83" s="5" t="str">
        <f t="shared" si="28"/>
        <v>RESPONDIDO</v>
      </c>
      <c r="M83" s="6">
        <v>1</v>
      </c>
      <c r="N83" s="6" t="s">
        <v>207</v>
      </c>
      <c r="O83" s="29" t="s">
        <v>208</v>
      </c>
      <c r="P83" s="59" t="s">
        <v>517</v>
      </c>
      <c r="Q83" s="6" t="s">
        <v>210</v>
      </c>
      <c r="R83" s="6">
        <v>2</v>
      </c>
      <c r="S83" s="28">
        <v>44000</v>
      </c>
      <c r="T83" s="55" t="s">
        <v>518</v>
      </c>
      <c r="U83" s="28">
        <v>44001</v>
      </c>
      <c r="V83" s="6">
        <v>1</v>
      </c>
      <c r="W83" s="28"/>
      <c r="X83" s="29"/>
      <c r="Y83" s="6"/>
      <c r="Z83" s="6"/>
      <c r="AA83" s="6"/>
      <c r="AB83" s="6"/>
      <c r="AC83" s="6"/>
      <c r="AD83" s="6" t="s">
        <v>305</v>
      </c>
      <c r="AE83" s="6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</row>
    <row r="84" spans="1:71" s="8" customFormat="1" x14ac:dyDescent="0.3">
      <c r="A84" s="2">
        <v>68</v>
      </c>
      <c r="B84" s="2" t="s">
        <v>31</v>
      </c>
      <c r="C84" s="2" t="s">
        <v>32</v>
      </c>
      <c r="D84" s="11" t="s">
        <v>180</v>
      </c>
      <c r="E84" s="12">
        <v>43987</v>
      </c>
      <c r="F84" s="2" t="s">
        <v>106</v>
      </c>
      <c r="G84" s="2" t="s">
        <v>33</v>
      </c>
      <c r="H84" s="10" t="s">
        <v>206</v>
      </c>
      <c r="I84" s="3">
        <v>25</v>
      </c>
      <c r="J84" s="4">
        <f t="shared" si="33"/>
        <v>44012</v>
      </c>
      <c r="K84" s="25">
        <f t="shared" ca="1" si="34"/>
        <v>-132</v>
      </c>
      <c r="L84" s="5" t="str">
        <f t="shared" si="28"/>
        <v>RESPONDIDO</v>
      </c>
      <c r="M84" s="6">
        <v>4</v>
      </c>
      <c r="N84" s="6" t="s">
        <v>207</v>
      </c>
      <c r="O84" s="29" t="s">
        <v>208</v>
      </c>
      <c r="P84" s="59" t="s">
        <v>954</v>
      </c>
      <c r="Q84" s="6" t="s">
        <v>210</v>
      </c>
      <c r="R84" s="6">
        <v>3</v>
      </c>
      <c r="S84" s="28">
        <v>44008</v>
      </c>
      <c r="T84" s="55" t="s">
        <v>955</v>
      </c>
      <c r="U84" s="28">
        <v>44008</v>
      </c>
      <c r="V84" s="6">
        <v>1</v>
      </c>
      <c r="W84" s="28"/>
      <c r="X84" s="29"/>
      <c r="Y84" s="6"/>
      <c r="Z84" s="6"/>
      <c r="AA84" s="6"/>
      <c r="AB84" s="6"/>
      <c r="AC84" s="6"/>
      <c r="AD84" s="6" t="s">
        <v>190</v>
      </c>
      <c r="AE84" s="6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</row>
    <row r="85" spans="1:71" s="8" customFormat="1" x14ac:dyDescent="0.3">
      <c r="A85" s="2">
        <v>68</v>
      </c>
      <c r="B85" s="2" t="s">
        <v>31</v>
      </c>
      <c r="C85" s="2" t="s">
        <v>32</v>
      </c>
      <c r="D85" s="11" t="s">
        <v>245</v>
      </c>
      <c r="E85" s="12">
        <v>43987</v>
      </c>
      <c r="F85" s="2" t="s">
        <v>42</v>
      </c>
      <c r="G85" s="2" t="s">
        <v>35</v>
      </c>
      <c r="H85" s="10" t="s">
        <v>206</v>
      </c>
      <c r="I85" s="3">
        <v>25</v>
      </c>
      <c r="J85" s="4">
        <f t="shared" si="33"/>
        <v>44012</v>
      </c>
      <c r="K85" s="25">
        <f t="shared" ca="1" si="34"/>
        <v>-132</v>
      </c>
      <c r="L85" s="5" t="str">
        <f t="shared" si="28"/>
        <v>RESPONDIDO</v>
      </c>
      <c r="M85" s="6">
        <v>1</v>
      </c>
      <c r="N85" s="6" t="s">
        <v>207</v>
      </c>
      <c r="O85" s="29" t="s">
        <v>208</v>
      </c>
      <c r="P85" s="59" t="s">
        <v>515</v>
      </c>
      <c r="Q85" s="6" t="s">
        <v>210</v>
      </c>
      <c r="R85" s="6">
        <v>3</v>
      </c>
      <c r="S85" s="28">
        <v>44000</v>
      </c>
      <c r="T85" s="55" t="s">
        <v>516</v>
      </c>
      <c r="U85" s="28">
        <v>44001</v>
      </c>
      <c r="V85" s="6">
        <v>1</v>
      </c>
      <c r="W85" s="28"/>
      <c r="X85" s="29"/>
      <c r="Y85" s="6"/>
      <c r="Z85" s="6"/>
      <c r="AA85" s="6"/>
      <c r="AB85" s="6"/>
      <c r="AC85" s="6"/>
      <c r="AD85" s="6" t="s">
        <v>306</v>
      </c>
      <c r="AE85" s="6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</row>
    <row r="86" spans="1:71" s="8" customFormat="1" x14ac:dyDescent="0.3">
      <c r="A86" s="2">
        <v>68</v>
      </c>
      <c r="B86" s="2" t="s">
        <v>31</v>
      </c>
      <c r="C86" s="2" t="s">
        <v>32</v>
      </c>
      <c r="D86" s="11" t="s">
        <v>246</v>
      </c>
      <c r="E86" s="12">
        <v>43987</v>
      </c>
      <c r="F86" s="2" t="s">
        <v>42</v>
      </c>
      <c r="G86" s="2" t="s">
        <v>33</v>
      </c>
      <c r="H86" s="10" t="s">
        <v>206</v>
      </c>
      <c r="I86" s="3">
        <v>25</v>
      </c>
      <c r="J86" s="4">
        <f t="shared" si="33"/>
        <v>44012</v>
      </c>
      <c r="K86" s="25">
        <f t="shared" ca="1" si="34"/>
        <v>-132</v>
      </c>
      <c r="L86" s="5" t="str">
        <f t="shared" si="28"/>
        <v>RESPONDIDO</v>
      </c>
      <c r="M86" s="6">
        <v>1</v>
      </c>
      <c r="N86" s="6" t="s">
        <v>207</v>
      </c>
      <c r="O86" s="29" t="s">
        <v>208</v>
      </c>
      <c r="P86" s="59" t="s">
        <v>1676</v>
      </c>
      <c r="Q86" s="6" t="s">
        <v>210</v>
      </c>
      <c r="R86" s="6">
        <v>2</v>
      </c>
      <c r="S86" s="28">
        <v>44008</v>
      </c>
      <c r="T86" s="6" t="s">
        <v>959</v>
      </c>
      <c r="U86" s="28">
        <v>44008</v>
      </c>
      <c r="V86" s="6">
        <v>1</v>
      </c>
      <c r="W86" s="28"/>
      <c r="X86" s="29"/>
      <c r="Y86" s="6"/>
      <c r="Z86" s="6"/>
      <c r="AA86" s="6"/>
      <c r="AB86" s="6"/>
      <c r="AC86" s="6"/>
      <c r="AD86" s="6" t="s">
        <v>307</v>
      </c>
      <c r="AE86" s="6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</row>
    <row r="87" spans="1:71" s="8" customFormat="1" x14ac:dyDescent="0.3">
      <c r="A87" s="2">
        <v>68</v>
      </c>
      <c r="B87" s="2" t="s">
        <v>31</v>
      </c>
      <c r="C87" s="2" t="s">
        <v>32</v>
      </c>
      <c r="D87" s="11" t="s">
        <v>247</v>
      </c>
      <c r="E87" s="12">
        <v>43987</v>
      </c>
      <c r="F87" s="2" t="s">
        <v>36</v>
      </c>
      <c r="G87" s="2" t="s">
        <v>33</v>
      </c>
      <c r="H87" s="10" t="s">
        <v>206</v>
      </c>
      <c r="I87" s="3">
        <v>25</v>
      </c>
      <c r="J87" s="4">
        <f t="shared" si="33"/>
        <v>44012</v>
      </c>
      <c r="K87" s="25">
        <f t="shared" ca="1" si="34"/>
        <v>-132</v>
      </c>
      <c r="L87" s="5" t="str">
        <f t="shared" si="28"/>
        <v>RESPONDIDO</v>
      </c>
      <c r="M87" s="6" t="s">
        <v>210</v>
      </c>
      <c r="N87" s="6" t="s">
        <v>210</v>
      </c>
      <c r="O87" s="29" t="s">
        <v>210</v>
      </c>
      <c r="P87" s="59" t="s">
        <v>408</v>
      </c>
      <c r="Q87" s="6" t="s">
        <v>210</v>
      </c>
      <c r="R87" s="6">
        <v>3</v>
      </c>
      <c r="S87" s="28">
        <v>44012</v>
      </c>
      <c r="T87" s="6" t="s">
        <v>1526</v>
      </c>
      <c r="U87" s="28">
        <v>44012</v>
      </c>
      <c r="V87" s="6">
        <v>1</v>
      </c>
      <c r="W87" s="28"/>
      <c r="X87" s="29"/>
      <c r="Y87" s="6"/>
      <c r="Z87" s="6"/>
      <c r="AA87" s="6"/>
      <c r="AB87" s="6"/>
      <c r="AC87" s="6"/>
      <c r="AD87" s="6" t="s">
        <v>308</v>
      </c>
      <c r="AE87" s="6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</row>
    <row r="88" spans="1:71" s="8" customFormat="1" x14ac:dyDescent="0.3">
      <c r="A88" s="2">
        <v>68</v>
      </c>
      <c r="B88" s="2" t="s">
        <v>31</v>
      </c>
      <c r="C88" s="2" t="s">
        <v>32</v>
      </c>
      <c r="D88" s="11" t="s">
        <v>242</v>
      </c>
      <c r="E88" s="12">
        <v>43987</v>
      </c>
      <c r="F88" s="2" t="s">
        <v>36</v>
      </c>
      <c r="G88" s="2" t="s">
        <v>35</v>
      </c>
      <c r="H88" s="10" t="s">
        <v>206</v>
      </c>
      <c r="I88" s="3">
        <v>25</v>
      </c>
      <c r="J88" s="4">
        <f t="shared" si="33"/>
        <v>44012</v>
      </c>
      <c r="K88" s="25">
        <f t="shared" ca="1" si="34"/>
        <v>-132</v>
      </c>
      <c r="L88" s="5" t="str">
        <f t="shared" si="28"/>
        <v>RESPONDIDO</v>
      </c>
      <c r="M88" s="6" t="s">
        <v>210</v>
      </c>
      <c r="N88" s="6" t="s">
        <v>210</v>
      </c>
      <c r="O88" s="29" t="s">
        <v>210</v>
      </c>
      <c r="P88" s="59" t="s">
        <v>210</v>
      </c>
      <c r="Q88" s="6" t="s">
        <v>210</v>
      </c>
      <c r="R88" s="6">
        <v>8</v>
      </c>
      <c r="S88" s="28">
        <v>43999</v>
      </c>
      <c r="T88" s="6" t="s">
        <v>528</v>
      </c>
      <c r="U88" s="28">
        <v>44000</v>
      </c>
      <c r="V88" s="6">
        <v>1</v>
      </c>
      <c r="W88" s="28"/>
      <c r="X88" s="29"/>
      <c r="Y88" s="6"/>
      <c r="Z88" s="6"/>
      <c r="AA88" s="6"/>
      <c r="AB88" s="6"/>
      <c r="AC88" s="6"/>
      <c r="AD88" s="6" t="s">
        <v>303</v>
      </c>
      <c r="AE88" s="6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</row>
    <row r="89" spans="1:71" s="8" customFormat="1" x14ac:dyDescent="0.3">
      <c r="A89" s="2">
        <v>68</v>
      </c>
      <c r="B89" s="2" t="s">
        <v>31</v>
      </c>
      <c r="C89" s="2" t="s">
        <v>32</v>
      </c>
      <c r="D89" s="11" t="s">
        <v>242</v>
      </c>
      <c r="E89" s="12">
        <v>43987</v>
      </c>
      <c r="F89" s="2" t="s">
        <v>36</v>
      </c>
      <c r="G89" s="2" t="s">
        <v>35</v>
      </c>
      <c r="H89" s="10" t="s">
        <v>206</v>
      </c>
      <c r="I89" s="3">
        <v>25</v>
      </c>
      <c r="J89" s="4">
        <f t="shared" ref="J89" si="35">+IF(I89&lt;&gt;0,(E89+I89),"")</f>
        <v>44012</v>
      </c>
      <c r="K89" s="25">
        <f t="shared" ref="K89" ca="1" si="36">IF(J89&lt;&gt;"",(J89-$F$1),"")</f>
        <v>-132</v>
      </c>
      <c r="L89" s="5" t="str">
        <f t="shared" si="28"/>
        <v>RESPONDIDO</v>
      </c>
      <c r="M89" s="6" t="s">
        <v>210</v>
      </c>
      <c r="N89" s="6" t="s">
        <v>210</v>
      </c>
      <c r="O89" s="29" t="s">
        <v>210</v>
      </c>
      <c r="P89" s="59" t="s">
        <v>210</v>
      </c>
      <c r="Q89" s="6" t="s">
        <v>210</v>
      </c>
      <c r="R89" s="6">
        <v>8</v>
      </c>
      <c r="S89" s="28">
        <v>43999</v>
      </c>
      <c r="T89" s="6" t="s">
        <v>529</v>
      </c>
      <c r="U89" s="28">
        <v>44000</v>
      </c>
      <c r="V89" s="6">
        <v>1</v>
      </c>
      <c r="W89" s="28"/>
      <c r="X89" s="29"/>
      <c r="Y89" s="6"/>
      <c r="Z89" s="6"/>
      <c r="AA89" s="6"/>
      <c r="AB89" s="6"/>
      <c r="AC89" s="6"/>
      <c r="AD89" s="6" t="s">
        <v>530</v>
      </c>
      <c r="AE89" s="6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</row>
    <row r="90" spans="1:71" s="8" customFormat="1" x14ac:dyDescent="0.3">
      <c r="A90" s="2">
        <v>68</v>
      </c>
      <c r="B90" s="2" t="s">
        <v>31</v>
      </c>
      <c r="C90" s="2" t="s">
        <v>32</v>
      </c>
      <c r="D90" s="11" t="s">
        <v>199</v>
      </c>
      <c r="E90" s="12">
        <v>43987</v>
      </c>
      <c r="F90" s="2" t="s">
        <v>42</v>
      </c>
      <c r="G90" s="2" t="s">
        <v>35</v>
      </c>
      <c r="H90" s="10" t="s">
        <v>206</v>
      </c>
      <c r="I90" s="3">
        <v>25</v>
      </c>
      <c r="J90" s="4">
        <f t="shared" si="24"/>
        <v>44012</v>
      </c>
      <c r="K90" s="25">
        <f t="shared" ca="1" si="25"/>
        <v>-132</v>
      </c>
      <c r="L90" s="5" t="str">
        <f t="shared" si="28"/>
        <v>RESPONDIDO</v>
      </c>
      <c r="M90" s="6">
        <v>1</v>
      </c>
      <c r="N90" s="6" t="s">
        <v>207</v>
      </c>
      <c r="O90" s="29" t="s">
        <v>208</v>
      </c>
      <c r="P90" s="59" t="s">
        <v>536</v>
      </c>
      <c r="Q90" s="6" t="s">
        <v>210</v>
      </c>
      <c r="R90" s="6">
        <v>2</v>
      </c>
      <c r="S90" s="28">
        <v>43999</v>
      </c>
      <c r="T90" s="63" t="s">
        <v>537</v>
      </c>
      <c r="U90" s="28">
        <v>44000</v>
      </c>
      <c r="V90" s="6">
        <v>1</v>
      </c>
      <c r="W90" s="28"/>
      <c r="X90" s="29"/>
      <c r="Y90" s="6"/>
      <c r="Z90" s="6"/>
      <c r="AA90" s="6"/>
      <c r="AB90" s="6"/>
      <c r="AC90" s="6"/>
      <c r="AD90" s="6" t="s">
        <v>200</v>
      </c>
      <c r="AE90" s="6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</row>
    <row r="91" spans="1:71" s="8" customFormat="1" x14ac:dyDescent="0.3">
      <c r="A91" s="2">
        <v>68</v>
      </c>
      <c r="B91" s="2" t="s">
        <v>31</v>
      </c>
      <c r="C91" s="2" t="s">
        <v>32</v>
      </c>
      <c r="D91" s="11" t="s">
        <v>181</v>
      </c>
      <c r="E91" s="12">
        <v>43990</v>
      </c>
      <c r="F91" s="2" t="s">
        <v>154</v>
      </c>
      <c r="G91" s="2" t="s">
        <v>33</v>
      </c>
      <c r="H91" s="10" t="s">
        <v>206</v>
      </c>
      <c r="I91" s="3">
        <v>23</v>
      </c>
      <c r="J91" s="4">
        <f>+IF(I91&lt;&gt;0,(E91+I91),"")</f>
        <v>44013</v>
      </c>
      <c r="K91" s="25">
        <f ca="1">IF(J91&lt;&gt;"",(J91-$F$1),"")</f>
        <v>-131</v>
      </c>
      <c r="L91" s="5" t="str">
        <f t="shared" si="28"/>
        <v>RESPONDIDO</v>
      </c>
      <c r="M91" s="6">
        <v>1</v>
      </c>
      <c r="N91" s="6" t="s">
        <v>207</v>
      </c>
      <c r="O91" s="29" t="s">
        <v>956</v>
      </c>
      <c r="P91" s="59" t="s">
        <v>957</v>
      </c>
      <c r="Q91" s="6" t="s">
        <v>210</v>
      </c>
      <c r="R91" s="6">
        <v>3</v>
      </c>
      <c r="S91" s="28">
        <v>44008</v>
      </c>
      <c r="T91" s="55" t="s">
        <v>958</v>
      </c>
      <c r="U91" s="28">
        <v>44008</v>
      </c>
      <c r="V91" s="6">
        <v>1</v>
      </c>
      <c r="W91" s="28"/>
      <c r="X91" s="29"/>
      <c r="Y91" s="6"/>
      <c r="Z91" s="6"/>
      <c r="AA91" s="6"/>
      <c r="AB91" s="6"/>
      <c r="AC91" s="6"/>
      <c r="AD91" s="6" t="s">
        <v>191</v>
      </c>
      <c r="AE91" s="6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</row>
    <row r="92" spans="1:71" s="8" customFormat="1" x14ac:dyDescent="0.3">
      <c r="A92" s="2">
        <v>68</v>
      </c>
      <c r="B92" s="2" t="s">
        <v>31</v>
      </c>
      <c r="C92" s="2" t="s">
        <v>32</v>
      </c>
      <c r="D92" s="11" t="s">
        <v>201</v>
      </c>
      <c r="E92" s="12">
        <v>43990</v>
      </c>
      <c r="F92" s="2" t="s">
        <v>202</v>
      </c>
      <c r="G92" s="2" t="s">
        <v>35</v>
      </c>
      <c r="H92" s="10" t="s">
        <v>206</v>
      </c>
      <c r="I92" s="3">
        <v>23</v>
      </c>
      <c r="J92" s="4">
        <f t="shared" si="24"/>
        <v>44013</v>
      </c>
      <c r="K92" s="25">
        <f t="shared" ca="1" si="25"/>
        <v>-131</v>
      </c>
      <c r="L92" s="5" t="str">
        <f t="shared" si="28"/>
        <v>RESPONDIDO</v>
      </c>
      <c r="M92" s="6" t="s">
        <v>210</v>
      </c>
      <c r="N92" s="6" t="s">
        <v>210</v>
      </c>
      <c r="O92" s="29" t="s">
        <v>210</v>
      </c>
      <c r="P92" s="59" t="s">
        <v>408</v>
      </c>
      <c r="Q92" s="6" t="s">
        <v>210</v>
      </c>
      <c r="R92" s="6">
        <v>0</v>
      </c>
      <c r="S92" s="28">
        <v>43999</v>
      </c>
      <c r="T92" s="6" t="s">
        <v>535</v>
      </c>
      <c r="U92" s="28">
        <v>44000</v>
      </c>
      <c r="V92" s="6">
        <v>1</v>
      </c>
      <c r="W92" s="28"/>
      <c r="X92" s="29"/>
      <c r="Y92" s="6"/>
      <c r="Z92" s="6"/>
      <c r="AA92" s="6"/>
      <c r="AB92" s="6"/>
      <c r="AC92" s="6"/>
      <c r="AD92" s="6" t="s">
        <v>203</v>
      </c>
      <c r="AE92" s="6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</row>
    <row r="93" spans="1:71" s="8" customFormat="1" x14ac:dyDescent="0.3">
      <c r="A93" s="2">
        <v>68</v>
      </c>
      <c r="B93" s="2" t="s">
        <v>31</v>
      </c>
      <c r="C93" s="2" t="s">
        <v>32</v>
      </c>
      <c r="D93" s="11" t="s">
        <v>204</v>
      </c>
      <c r="E93" s="12">
        <v>43990</v>
      </c>
      <c r="F93" s="2" t="s">
        <v>42</v>
      </c>
      <c r="G93" s="2" t="s">
        <v>35</v>
      </c>
      <c r="H93" s="10" t="s">
        <v>206</v>
      </c>
      <c r="I93" s="3">
        <v>23</v>
      </c>
      <c r="J93" s="4">
        <f t="shared" si="24"/>
        <v>44013</v>
      </c>
      <c r="K93" s="25">
        <f t="shared" ca="1" si="25"/>
        <v>-131</v>
      </c>
      <c r="L93" s="5" t="str">
        <f t="shared" si="28"/>
        <v>RESPONDIDO</v>
      </c>
      <c r="M93" s="6">
        <v>1</v>
      </c>
      <c r="N93" s="6" t="s">
        <v>207</v>
      </c>
      <c r="O93" s="29" t="s">
        <v>208</v>
      </c>
      <c r="P93" s="59" t="s">
        <v>618</v>
      </c>
      <c r="Q93" s="6" t="s">
        <v>210</v>
      </c>
      <c r="R93" s="6">
        <v>3</v>
      </c>
      <c r="S93" s="28">
        <v>44005</v>
      </c>
      <c r="T93" s="6" t="s">
        <v>619</v>
      </c>
      <c r="U93" s="28">
        <v>44006</v>
      </c>
      <c r="V93" s="6">
        <v>1</v>
      </c>
      <c r="W93" s="28"/>
      <c r="X93" s="29"/>
      <c r="Y93" s="6"/>
      <c r="Z93" s="6"/>
      <c r="AA93" s="6"/>
      <c r="AB93" s="6"/>
      <c r="AC93" s="6"/>
      <c r="AD93" s="6" t="s">
        <v>205</v>
      </c>
      <c r="AE93" s="6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</row>
    <row r="94" spans="1:71" s="8" customFormat="1" x14ac:dyDescent="0.3">
      <c r="A94" s="2">
        <v>68</v>
      </c>
      <c r="B94" s="2" t="s">
        <v>31</v>
      </c>
      <c r="C94" s="2" t="s">
        <v>32</v>
      </c>
      <c r="D94" s="11" t="s">
        <v>240</v>
      </c>
      <c r="E94" s="12">
        <v>43990</v>
      </c>
      <c r="F94" s="2" t="s">
        <v>299</v>
      </c>
      <c r="G94" s="2" t="s">
        <v>33</v>
      </c>
      <c r="H94" s="10" t="s">
        <v>206</v>
      </c>
      <c r="I94" s="3">
        <v>23</v>
      </c>
      <c r="J94" s="4">
        <f t="shared" si="24"/>
        <v>44013</v>
      </c>
      <c r="K94" s="25">
        <f t="shared" ca="1" si="25"/>
        <v>-131</v>
      </c>
      <c r="L94" s="5" t="str">
        <f t="shared" si="28"/>
        <v>RESPONDIDO</v>
      </c>
      <c r="M94" s="6">
        <v>1</v>
      </c>
      <c r="N94" s="6" t="s">
        <v>207</v>
      </c>
      <c r="O94" s="29" t="s">
        <v>1852</v>
      </c>
      <c r="P94" s="59" t="s">
        <v>408</v>
      </c>
      <c r="Q94" s="6" t="s">
        <v>210</v>
      </c>
      <c r="R94" s="6">
        <v>3</v>
      </c>
      <c r="S94" s="28">
        <v>44000</v>
      </c>
      <c r="T94" s="6" t="s">
        <v>1853</v>
      </c>
      <c r="U94" s="28">
        <v>44001</v>
      </c>
      <c r="V94" s="6">
        <v>1</v>
      </c>
      <c r="W94" s="28"/>
      <c r="X94" s="29"/>
      <c r="Y94" s="6"/>
      <c r="Z94" s="6"/>
      <c r="AA94" s="6"/>
      <c r="AB94" s="6"/>
      <c r="AC94" s="6"/>
      <c r="AD94" s="6" t="s">
        <v>300</v>
      </c>
      <c r="AE94" s="6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</row>
    <row r="95" spans="1:71" s="8" customFormat="1" x14ac:dyDescent="0.3">
      <c r="A95" s="2">
        <v>68</v>
      </c>
      <c r="B95" s="2" t="s">
        <v>31</v>
      </c>
      <c r="C95" s="2" t="s">
        <v>32</v>
      </c>
      <c r="D95" s="11" t="s">
        <v>241</v>
      </c>
      <c r="E95" s="12">
        <v>43990</v>
      </c>
      <c r="F95" s="2" t="s">
        <v>301</v>
      </c>
      <c r="G95" s="2" t="s">
        <v>33</v>
      </c>
      <c r="H95" s="10" t="s">
        <v>206</v>
      </c>
      <c r="I95" s="3">
        <v>23</v>
      </c>
      <c r="J95" s="4">
        <f t="shared" ref="J95" si="37">+IF(I95&lt;&gt;0,(E95+I95),"")</f>
        <v>44013</v>
      </c>
      <c r="K95" s="25">
        <f t="shared" ref="K95" ca="1" si="38">IF(J95&lt;&gt;"",(J95-$F$1),"")</f>
        <v>-131</v>
      </c>
      <c r="L95" s="5" t="str">
        <f t="shared" si="28"/>
        <v>RESPONDIDO</v>
      </c>
      <c r="M95" s="6">
        <v>1</v>
      </c>
      <c r="N95" s="6" t="s">
        <v>207</v>
      </c>
      <c r="O95" s="29" t="s">
        <v>1660</v>
      </c>
      <c r="P95" s="59" t="s">
        <v>964</v>
      </c>
      <c r="Q95" s="6" t="s">
        <v>210</v>
      </c>
      <c r="R95" s="6">
        <v>3</v>
      </c>
      <c r="S95" s="28">
        <v>44008</v>
      </c>
      <c r="T95" s="6" t="s">
        <v>965</v>
      </c>
      <c r="U95" s="28">
        <v>44008</v>
      </c>
      <c r="V95" s="6">
        <v>1</v>
      </c>
      <c r="W95" s="28"/>
      <c r="X95" s="29"/>
      <c r="Y95" s="6"/>
      <c r="Z95" s="6"/>
      <c r="AA95" s="6"/>
      <c r="AB95" s="6"/>
      <c r="AC95" s="6"/>
      <c r="AD95" s="6" t="s">
        <v>302</v>
      </c>
      <c r="AE95" s="6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</row>
    <row r="96" spans="1:71" s="8" customFormat="1" x14ac:dyDescent="0.3">
      <c r="A96" s="2">
        <v>68</v>
      </c>
      <c r="B96" s="2" t="s">
        <v>31</v>
      </c>
      <c r="C96" s="2" t="s">
        <v>32</v>
      </c>
      <c r="D96" s="11" t="s">
        <v>243</v>
      </c>
      <c r="E96" s="12">
        <v>43990</v>
      </c>
      <c r="F96" s="2" t="s">
        <v>36</v>
      </c>
      <c r="G96" s="2" t="s">
        <v>35</v>
      </c>
      <c r="H96" s="10" t="s">
        <v>206</v>
      </c>
      <c r="I96" s="3">
        <v>23</v>
      </c>
      <c r="J96" s="4">
        <f t="shared" si="24"/>
        <v>44013</v>
      </c>
      <c r="K96" s="25">
        <f t="shared" ca="1" si="25"/>
        <v>-131</v>
      </c>
      <c r="L96" s="5" t="str">
        <f t="shared" si="28"/>
        <v>RESPONDIDO</v>
      </c>
      <c r="M96" s="6" t="s">
        <v>210</v>
      </c>
      <c r="N96" s="6" t="s">
        <v>210</v>
      </c>
      <c r="O96" s="29" t="s">
        <v>210</v>
      </c>
      <c r="P96" s="59" t="s">
        <v>532</v>
      </c>
      <c r="Q96" s="6" t="s">
        <v>210</v>
      </c>
      <c r="R96" s="6">
        <v>8</v>
      </c>
      <c r="S96" s="28">
        <v>43999</v>
      </c>
      <c r="T96" s="6" t="s">
        <v>531</v>
      </c>
      <c r="U96" s="28">
        <v>44000</v>
      </c>
      <c r="V96" s="6">
        <v>1</v>
      </c>
      <c r="W96" s="28"/>
      <c r="X96" s="29"/>
      <c r="Y96" s="6"/>
      <c r="Z96" s="6"/>
      <c r="AA96" s="6"/>
      <c r="AB96" s="6"/>
      <c r="AC96" s="6"/>
      <c r="AD96" s="6" t="s">
        <v>304</v>
      </c>
      <c r="AE96" s="6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</row>
    <row r="97" spans="1:71" s="8" customFormat="1" x14ac:dyDescent="0.3">
      <c r="A97" s="2">
        <v>68</v>
      </c>
      <c r="B97" s="2" t="s">
        <v>31</v>
      </c>
      <c r="C97" s="2" t="s">
        <v>32</v>
      </c>
      <c r="D97" s="11" t="s">
        <v>243</v>
      </c>
      <c r="E97" s="12">
        <v>43990</v>
      </c>
      <c r="F97" s="2" t="s">
        <v>36</v>
      </c>
      <c r="G97" s="2" t="s">
        <v>35</v>
      </c>
      <c r="H97" s="10" t="s">
        <v>206</v>
      </c>
      <c r="I97" s="3">
        <v>23</v>
      </c>
      <c r="J97" s="4">
        <f t="shared" ref="J97" si="39">+IF(I97&lt;&gt;0,(E97+I97),"")</f>
        <v>44013</v>
      </c>
      <c r="K97" s="25">
        <f t="shared" ref="K97" ca="1" si="40">IF(J97&lt;&gt;"",(J97-$F$1),"")</f>
        <v>-131</v>
      </c>
      <c r="L97" s="5" t="str">
        <f t="shared" si="28"/>
        <v>RESPONDIDO</v>
      </c>
      <c r="M97" s="6" t="s">
        <v>210</v>
      </c>
      <c r="N97" s="6" t="s">
        <v>210</v>
      </c>
      <c r="O97" s="29" t="s">
        <v>210</v>
      </c>
      <c r="P97" s="59" t="s">
        <v>532</v>
      </c>
      <c r="Q97" s="6" t="s">
        <v>210</v>
      </c>
      <c r="R97" s="6">
        <v>8</v>
      </c>
      <c r="S97" s="28">
        <v>43999</v>
      </c>
      <c r="T97" s="6" t="s">
        <v>533</v>
      </c>
      <c r="U97" s="28">
        <v>44000</v>
      </c>
      <c r="V97" s="6">
        <v>1</v>
      </c>
      <c r="W97" s="28"/>
      <c r="X97" s="29"/>
      <c r="Y97" s="6"/>
      <c r="Z97" s="6"/>
      <c r="AA97" s="6"/>
      <c r="AB97" s="6"/>
      <c r="AC97" s="6"/>
      <c r="AD97" s="6" t="s">
        <v>534</v>
      </c>
      <c r="AE97" s="6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</row>
    <row r="98" spans="1:71" s="8" customFormat="1" x14ac:dyDescent="0.3">
      <c r="A98" s="2">
        <v>68</v>
      </c>
      <c r="B98" s="2" t="s">
        <v>31</v>
      </c>
      <c r="C98" s="2" t="s">
        <v>32</v>
      </c>
      <c r="D98" s="11" t="s">
        <v>248</v>
      </c>
      <c r="E98" s="12">
        <v>43990</v>
      </c>
      <c r="F98" s="2" t="s">
        <v>36</v>
      </c>
      <c r="G98" s="2" t="s">
        <v>33</v>
      </c>
      <c r="H98" s="10" t="s">
        <v>206</v>
      </c>
      <c r="I98" s="3">
        <v>23</v>
      </c>
      <c r="J98" s="4">
        <f t="shared" si="24"/>
        <v>44013</v>
      </c>
      <c r="K98" s="25">
        <f t="shared" ca="1" si="25"/>
        <v>-131</v>
      </c>
      <c r="L98" s="5" t="str">
        <f t="shared" si="28"/>
        <v>RESPONDIDO</v>
      </c>
      <c r="M98" s="6" t="s">
        <v>210</v>
      </c>
      <c r="N98" s="6" t="s">
        <v>210</v>
      </c>
      <c r="O98" s="29" t="s">
        <v>210</v>
      </c>
      <c r="P98" s="59" t="s">
        <v>525</v>
      </c>
      <c r="Q98" s="6" t="s">
        <v>210</v>
      </c>
      <c r="R98" s="6">
        <v>1</v>
      </c>
      <c r="S98" s="28">
        <v>44001</v>
      </c>
      <c r="T98" s="63" t="s">
        <v>526</v>
      </c>
      <c r="U98" s="28">
        <v>44001</v>
      </c>
      <c r="V98" s="6">
        <v>1</v>
      </c>
      <c r="W98" s="28"/>
      <c r="X98" s="29"/>
      <c r="Y98" s="6"/>
      <c r="Z98" s="6"/>
      <c r="AA98" s="6"/>
      <c r="AB98" s="6"/>
      <c r="AC98" s="6"/>
      <c r="AD98" s="6" t="s">
        <v>950</v>
      </c>
      <c r="AE98" s="6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</row>
    <row r="99" spans="1:71" s="8" customFormat="1" x14ac:dyDescent="0.3">
      <c r="A99" s="2">
        <v>68</v>
      </c>
      <c r="B99" s="2" t="s">
        <v>31</v>
      </c>
      <c r="C99" s="2" t="s">
        <v>32</v>
      </c>
      <c r="D99" s="11" t="s">
        <v>249</v>
      </c>
      <c r="E99" s="12">
        <v>43990</v>
      </c>
      <c r="F99" s="2" t="s">
        <v>42</v>
      </c>
      <c r="G99" s="2" t="s">
        <v>33</v>
      </c>
      <c r="H99" s="10" t="s">
        <v>206</v>
      </c>
      <c r="I99" s="3">
        <v>23</v>
      </c>
      <c r="J99" s="4">
        <f t="shared" si="24"/>
        <v>44013</v>
      </c>
      <c r="K99" s="25">
        <f t="shared" ca="1" si="25"/>
        <v>-131</v>
      </c>
      <c r="L99" s="5" t="str">
        <f t="shared" si="28"/>
        <v>RESPONDIDO</v>
      </c>
      <c r="M99" s="6">
        <v>1</v>
      </c>
      <c r="N99" s="6" t="s">
        <v>207</v>
      </c>
      <c r="O99" s="29" t="s">
        <v>208</v>
      </c>
      <c r="P99" s="59" t="s">
        <v>525</v>
      </c>
      <c r="Q99" s="6" t="s">
        <v>210</v>
      </c>
      <c r="R99" s="6">
        <v>1</v>
      </c>
      <c r="S99" s="28">
        <v>44001</v>
      </c>
      <c r="T99" s="55" t="s">
        <v>526</v>
      </c>
      <c r="U99" s="28">
        <v>44001</v>
      </c>
      <c r="V99" s="6">
        <v>1</v>
      </c>
      <c r="W99" s="28"/>
      <c r="X99" s="29"/>
      <c r="Y99" s="6" t="s">
        <v>406</v>
      </c>
      <c r="Z99" s="6" t="s">
        <v>500</v>
      </c>
      <c r="AA99" s="6">
        <v>4</v>
      </c>
      <c r="AB99" s="6" t="s">
        <v>1845</v>
      </c>
      <c r="AC99" s="6"/>
      <c r="AD99" s="6" t="s">
        <v>950</v>
      </c>
      <c r="AE99" s="6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</row>
    <row r="100" spans="1:71" s="8" customFormat="1" x14ac:dyDescent="0.3">
      <c r="A100" s="2">
        <v>68</v>
      </c>
      <c r="B100" s="2" t="s">
        <v>31</v>
      </c>
      <c r="C100" s="2" t="s">
        <v>32</v>
      </c>
      <c r="D100" s="11" t="s">
        <v>250</v>
      </c>
      <c r="E100" s="12">
        <v>43990</v>
      </c>
      <c r="F100" s="2" t="s">
        <v>42</v>
      </c>
      <c r="G100" s="2" t="s">
        <v>35</v>
      </c>
      <c r="H100" s="10" t="s">
        <v>206</v>
      </c>
      <c r="I100" s="3">
        <v>23</v>
      </c>
      <c r="J100" s="4">
        <f t="shared" si="24"/>
        <v>44013</v>
      </c>
      <c r="K100" s="25">
        <f t="shared" ca="1" si="25"/>
        <v>-131</v>
      </c>
      <c r="L100" s="5" t="str">
        <f t="shared" ref="L100:L116" si="41">IF(H100="SI","RESPONDIDO",(IF(K100=1,"VENCE MAÑANA",(IF(K100=0,"VENCE HOY",(IF(K100&gt;=0,K100,"VENCIDO")))))))</f>
        <v>RESPONDIDO</v>
      </c>
      <c r="M100" s="6">
        <v>1</v>
      </c>
      <c r="N100" s="6" t="s">
        <v>207</v>
      </c>
      <c r="O100" s="29" t="s">
        <v>208</v>
      </c>
      <c r="P100" s="59" t="s">
        <v>513</v>
      </c>
      <c r="Q100" s="6" t="s">
        <v>210</v>
      </c>
      <c r="R100" s="6">
        <v>3</v>
      </c>
      <c r="S100" s="28">
        <v>44000</v>
      </c>
      <c r="T100" s="6" t="s">
        <v>512</v>
      </c>
      <c r="U100" s="28">
        <v>44001</v>
      </c>
      <c r="V100" s="6">
        <v>1</v>
      </c>
      <c r="W100" s="28"/>
      <c r="X100" s="29"/>
      <c r="Y100" s="6"/>
      <c r="Z100" s="6"/>
      <c r="AA100" s="6"/>
      <c r="AB100" s="6"/>
      <c r="AC100" s="6"/>
      <c r="AD100" s="6" t="s">
        <v>309</v>
      </c>
      <c r="AE100" s="6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</row>
    <row r="101" spans="1:71" s="8" customFormat="1" x14ac:dyDescent="0.3">
      <c r="A101" s="2">
        <v>68</v>
      </c>
      <c r="B101" s="2" t="s">
        <v>31</v>
      </c>
      <c r="C101" s="2" t="s">
        <v>32</v>
      </c>
      <c r="D101" s="11" t="s">
        <v>250</v>
      </c>
      <c r="E101" s="12">
        <v>43990</v>
      </c>
      <c r="F101" s="2" t="s">
        <v>42</v>
      </c>
      <c r="G101" s="2" t="s">
        <v>35</v>
      </c>
      <c r="H101" s="10" t="s">
        <v>206</v>
      </c>
      <c r="I101" s="3">
        <v>23</v>
      </c>
      <c r="J101" s="4">
        <f t="shared" ref="J101" si="42">+IF(I101&lt;&gt;0,(E101+I101),"")</f>
        <v>44013</v>
      </c>
      <c r="K101" s="25">
        <f t="shared" ref="K101" ca="1" si="43">IF(J101&lt;&gt;"",(J101-$F$1),"")</f>
        <v>-131</v>
      </c>
      <c r="L101" s="5" t="str">
        <f t="shared" si="41"/>
        <v>RESPONDIDO</v>
      </c>
      <c r="M101" s="6">
        <v>1</v>
      </c>
      <c r="N101" s="6" t="s">
        <v>207</v>
      </c>
      <c r="O101" s="29" t="s">
        <v>208</v>
      </c>
      <c r="P101" s="59" t="s">
        <v>513</v>
      </c>
      <c r="Q101" s="6" t="s">
        <v>210</v>
      </c>
      <c r="R101" s="6">
        <v>3</v>
      </c>
      <c r="S101" s="28">
        <v>44000</v>
      </c>
      <c r="T101" s="6" t="s">
        <v>514</v>
      </c>
      <c r="U101" s="28">
        <v>44001</v>
      </c>
      <c r="V101" s="6">
        <v>1</v>
      </c>
      <c r="W101" s="28"/>
      <c r="X101" s="29"/>
      <c r="Y101" s="6"/>
      <c r="Z101" s="6"/>
      <c r="AA101" s="6"/>
      <c r="AB101" s="6"/>
      <c r="AC101" s="6"/>
      <c r="AD101" s="6" t="s">
        <v>309</v>
      </c>
      <c r="AE101" s="6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</row>
    <row r="102" spans="1:71" s="8" customFormat="1" x14ac:dyDescent="0.3">
      <c r="A102" s="2">
        <v>68</v>
      </c>
      <c r="B102" s="2" t="s">
        <v>31</v>
      </c>
      <c r="C102" s="2" t="s">
        <v>32</v>
      </c>
      <c r="D102" s="11" t="s">
        <v>251</v>
      </c>
      <c r="E102" s="12">
        <v>43990</v>
      </c>
      <c r="F102" s="2" t="s">
        <v>42</v>
      </c>
      <c r="G102" s="2" t="s">
        <v>35</v>
      </c>
      <c r="H102" s="10" t="s">
        <v>206</v>
      </c>
      <c r="I102" s="3">
        <v>23</v>
      </c>
      <c r="J102" s="4">
        <f t="shared" si="24"/>
        <v>44013</v>
      </c>
      <c r="K102" s="25">
        <f t="shared" ca="1" si="25"/>
        <v>-131</v>
      </c>
      <c r="L102" s="5" t="str">
        <f t="shared" si="41"/>
        <v>RESPONDIDO</v>
      </c>
      <c r="M102" s="6">
        <v>1</v>
      </c>
      <c r="N102" s="6" t="s">
        <v>207</v>
      </c>
      <c r="O102" s="29" t="s">
        <v>208</v>
      </c>
      <c r="P102" s="59" t="s">
        <v>488</v>
      </c>
      <c r="Q102" s="6" t="s">
        <v>210</v>
      </c>
      <c r="R102" s="6">
        <v>1</v>
      </c>
      <c r="S102" s="28">
        <v>44000</v>
      </c>
      <c r="T102" s="6" t="s">
        <v>490</v>
      </c>
      <c r="U102" s="28">
        <v>44001</v>
      </c>
      <c r="V102" s="6">
        <v>1</v>
      </c>
      <c r="W102" s="28"/>
      <c r="X102" s="29"/>
      <c r="Y102" s="6"/>
      <c r="Z102" s="6"/>
      <c r="AA102" s="6"/>
      <c r="AB102" s="6"/>
      <c r="AC102" s="6"/>
      <c r="AD102" s="6" t="s">
        <v>310</v>
      </c>
      <c r="AE102" s="6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</row>
    <row r="103" spans="1:71" s="8" customFormat="1" x14ac:dyDescent="0.3">
      <c r="A103" s="2">
        <v>68</v>
      </c>
      <c r="B103" s="2" t="s">
        <v>31</v>
      </c>
      <c r="C103" s="2" t="s">
        <v>32</v>
      </c>
      <c r="D103" s="11" t="s">
        <v>251</v>
      </c>
      <c r="E103" s="12">
        <v>43990</v>
      </c>
      <c r="F103" s="2" t="s">
        <v>42</v>
      </c>
      <c r="G103" s="2" t="s">
        <v>35</v>
      </c>
      <c r="H103" s="10" t="s">
        <v>206</v>
      </c>
      <c r="I103" s="3">
        <v>23</v>
      </c>
      <c r="J103" s="4">
        <f t="shared" ref="J103:J104" si="44">+IF(I103&lt;&gt;0,(E103+I103),"")</f>
        <v>44013</v>
      </c>
      <c r="K103" s="25">
        <f t="shared" ref="K103:K104" ca="1" si="45">IF(J103&lt;&gt;"",(J103-$F$1),"")</f>
        <v>-131</v>
      </c>
      <c r="L103" s="5" t="str">
        <f t="shared" si="41"/>
        <v>RESPONDIDO</v>
      </c>
      <c r="M103" s="6">
        <v>1</v>
      </c>
      <c r="N103" s="6" t="s">
        <v>207</v>
      </c>
      <c r="O103" s="29" t="s">
        <v>208</v>
      </c>
      <c r="P103" s="59" t="s">
        <v>487</v>
      </c>
      <c r="Q103" s="6" t="s">
        <v>210</v>
      </c>
      <c r="R103" s="6">
        <v>1</v>
      </c>
      <c r="S103" s="28">
        <v>44000</v>
      </c>
      <c r="T103" s="6" t="s">
        <v>490</v>
      </c>
      <c r="U103" s="28">
        <v>44001</v>
      </c>
      <c r="V103" s="6">
        <v>1</v>
      </c>
      <c r="W103" s="28"/>
      <c r="X103" s="29"/>
      <c r="Y103" s="6"/>
      <c r="Z103" s="6"/>
      <c r="AA103" s="6"/>
      <c r="AB103" s="6"/>
      <c r="AC103" s="6"/>
      <c r="AD103" s="6" t="s">
        <v>310</v>
      </c>
      <c r="AE103" s="6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</row>
    <row r="104" spans="1:71" s="8" customFormat="1" x14ac:dyDescent="0.3">
      <c r="A104" s="2">
        <v>68</v>
      </c>
      <c r="B104" s="2" t="s">
        <v>31</v>
      </c>
      <c r="C104" s="2" t="s">
        <v>32</v>
      </c>
      <c r="D104" s="11" t="s">
        <v>251</v>
      </c>
      <c r="E104" s="12">
        <v>43990</v>
      </c>
      <c r="F104" s="2" t="s">
        <v>42</v>
      </c>
      <c r="G104" s="2" t="s">
        <v>35</v>
      </c>
      <c r="H104" s="10" t="s">
        <v>206</v>
      </c>
      <c r="I104" s="3">
        <v>23</v>
      </c>
      <c r="J104" s="4">
        <f t="shared" si="44"/>
        <v>44013</v>
      </c>
      <c r="K104" s="25">
        <f t="shared" ca="1" si="45"/>
        <v>-131</v>
      </c>
      <c r="L104" s="5" t="str">
        <f t="shared" si="41"/>
        <v>RESPONDIDO</v>
      </c>
      <c r="M104" s="6">
        <v>1</v>
      </c>
      <c r="N104" s="6" t="s">
        <v>207</v>
      </c>
      <c r="O104" s="29" t="s">
        <v>208</v>
      </c>
      <c r="P104" s="59" t="s">
        <v>489</v>
      </c>
      <c r="Q104" s="6" t="s">
        <v>210</v>
      </c>
      <c r="R104" s="6">
        <v>1</v>
      </c>
      <c r="S104" s="28">
        <v>44000</v>
      </c>
      <c r="T104" s="6" t="s">
        <v>490</v>
      </c>
      <c r="U104" s="28">
        <v>44001</v>
      </c>
      <c r="V104" s="6">
        <v>1</v>
      </c>
      <c r="W104" s="28"/>
      <c r="X104" s="29"/>
      <c r="Y104" s="6"/>
      <c r="Z104" s="6"/>
      <c r="AA104" s="6"/>
      <c r="AB104" s="6"/>
      <c r="AC104" s="6"/>
      <c r="AD104" s="6" t="s">
        <v>310</v>
      </c>
      <c r="AE104" s="6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</row>
    <row r="105" spans="1:71" s="8" customFormat="1" x14ac:dyDescent="0.3">
      <c r="A105" s="2">
        <v>68</v>
      </c>
      <c r="B105" s="2" t="s">
        <v>31</v>
      </c>
      <c r="C105" s="2" t="s">
        <v>32</v>
      </c>
      <c r="D105" s="11" t="s">
        <v>251</v>
      </c>
      <c r="E105" s="12">
        <v>43990</v>
      </c>
      <c r="F105" s="2" t="s">
        <v>42</v>
      </c>
      <c r="G105" s="2" t="s">
        <v>35</v>
      </c>
      <c r="H105" s="10" t="s">
        <v>206</v>
      </c>
      <c r="I105" s="3">
        <v>23</v>
      </c>
      <c r="J105" s="4">
        <f t="shared" ref="J105" si="46">+IF(I105&lt;&gt;0,(E105+I105),"")</f>
        <v>44013</v>
      </c>
      <c r="K105" s="25">
        <f t="shared" ref="K105" ca="1" si="47">IF(J105&lt;&gt;"",(J105-$F$1),"")</f>
        <v>-131</v>
      </c>
      <c r="L105" s="5" t="str">
        <f t="shared" si="41"/>
        <v>RESPONDIDO</v>
      </c>
      <c r="M105" s="6">
        <v>1</v>
      </c>
      <c r="N105" s="6" t="s">
        <v>207</v>
      </c>
      <c r="O105" s="29" t="s">
        <v>208</v>
      </c>
      <c r="P105" s="59" t="s">
        <v>489</v>
      </c>
      <c r="Q105" s="6" t="s">
        <v>210</v>
      </c>
      <c r="R105" s="6">
        <v>1</v>
      </c>
      <c r="S105" s="28">
        <v>44000</v>
      </c>
      <c r="T105" s="6" t="s">
        <v>491</v>
      </c>
      <c r="U105" s="28">
        <v>44001</v>
      </c>
      <c r="V105" s="6">
        <v>1</v>
      </c>
      <c r="W105" s="28"/>
      <c r="X105" s="29"/>
      <c r="Y105" s="6"/>
      <c r="Z105" s="6"/>
      <c r="AA105" s="6"/>
      <c r="AB105" s="6"/>
      <c r="AC105" s="6"/>
      <c r="AD105" s="6" t="s">
        <v>492</v>
      </c>
      <c r="AE105" s="6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</row>
    <row r="106" spans="1:71" s="8" customFormat="1" x14ac:dyDescent="0.3">
      <c r="A106" s="2">
        <v>68</v>
      </c>
      <c r="B106" s="2" t="s">
        <v>31</v>
      </c>
      <c r="C106" s="2" t="s">
        <v>32</v>
      </c>
      <c r="D106" s="11" t="s">
        <v>252</v>
      </c>
      <c r="E106" s="12">
        <v>43990</v>
      </c>
      <c r="F106" s="2" t="s">
        <v>154</v>
      </c>
      <c r="G106" s="2" t="s">
        <v>35</v>
      </c>
      <c r="H106" s="10" t="s">
        <v>206</v>
      </c>
      <c r="I106" s="3">
        <v>23</v>
      </c>
      <c r="J106" s="4">
        <f t="shared" si="24"/>
        <v>44013</v>
      </c>
      <c r="K106" s="25">
        <f t="shared" ca="1" si="25"/>
        <v>-131</v>
      </c>
      <c r="L106" s="5" t="str">
        <f t="shared" si="41"/>
        <v>RESPONDIDO</v>
      </c>
      <c r="M106" s="6">
        <v>1</v>
      </c>
      <c r="N106" s="6" t="s">
        <v>207</v>
      </c>
      <c r="O106" s="29" t="s">
        <v>956</v>
      </c>
      <c r="P106" s="59" t="s">
        <v>1847</v>
      </c>
      <c r="Q106" s="6" t="s">
        <v>210</v>
      </c>
      <c r="R106" s="6">
        <v>3</v>
      </c>
      <c r="S106" s="28">
        <v>44001</v>
      </c>
      <c r="T106" s="6" t="s">
        <v>1848</v>
      </c>
      <c r="U106" s="28">
        <v>44001</v>
      </c>
      <c r="V106" s="6">
        <v>1</v>
      </c>
      <c r="W106" s="28"/>
      <c r="X106" s="29"/>
      <c r="Y106" s="6"/>
      <c r="Z106" s="6"/>
      <c r="AA106" s="6"/>
      <c r="AB106" s="6"/>
      <c r="AC106" s="6"/>
      <c r="AD106" s="6" t="s">
        <v>311</v>
      </c>
      <c r="AE106" s="6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</row>
    <row r="107" spans="1:71" s="8" customFormat="1" x14ac:dyDescent="0.3">
      <c r="A107" s="2">
        <v>68</v>
      </c>
      <c r="B107" s="2" t="s">
        <v>31</v>
      </c>
      <c r="C107" s="2" t="s">
        <v>32</v>
      </c>
      <c r="D107" s="11" t="s">
        <v>253</v>
      </c>
      <c r="E107" s="12">
        <v>43990</v>
      </c>
      <c r="F107" s="2" t="s">
        <v>42</v>
      </c>
      <c r="G107" s="2" t="s">
        <v>35</v>
      </c>
      <c r="H107" s="10" t="s">
        <v>206</v>
      </c>
      <c r="I107" s="3">
        <v>23</v>
      </c>
      <c r="J107" s="4">
        <f t="shared" si="24"/>
        <v>44013</v>
      </c>
      <c r="K107" s="25">
        <f t="shared" ca="1" si="25"/>
        <v>-131</v>
      </c>
      <c r="L107" s="5" t="str">
        <f t="shared" si="41"/>
        <v>RESPONDIDO</v>
      </c>
      <c r="M107" s="6">
        <v>1</v>
      </c>
      <c r="N107" s="6" t="s">
        <v>207</v>
      </c>
      <c r="O107" s="29" t="s">
        <v>208</v>
      </c>
      <c r="P107" s="59" t="s">
        <v>1545</v>
      </c>
      <c r="Q107" s="6" t="s">
        <v>210</v>
      </c>
      <c r="R107" s="6">
        <v>1</v>
      </c>
      <c r="S107" s="28">
        <v>44012</v>
      </c>
      <c r="T107" s="6" t="s">
        <v>1546</v>
      </c>
      <c r="U107" s="28">
        <v>44013</v>
      </c>
      <c r="V107" s="6">
        <v>3</v>
      </c>
      <c r="W107" s="28"/>
      <c r="X107" s="29"/>
      <c r="Y107" s="6"/>
      <c r="Z107" s="6"/>
      <c r="AA107" s="6"/>
      <c r="AB107" s="6"/>
      <c r="AC107" s="6"/>
      <c r="AD107" s="6" t="s">
        <v>312</v>
      </c>
      <c r="AE107" s="6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</row>
    <row r="108" spans="1:71" s="8" customFormat="1" x14ac:dyDescent="0.3">
      <c r="A108" s="2">
        <v>68</v>
      </c>
      <c r="B108" s="2" t="s">
        <v>31</v>
      </c>
      <c r="C108" s="2" t="s">
        <v>32</v>
      </c>
      <c r="D108" s="11" t="s">
        <v>254</v>
      </c>
      <c r="E108" s="12">
        <v>43990</v>
      </c>
      <c r="F108" s="2" t="s">
        <v>36</v>
      </c>
      <c r="G108" s="2" t="s">
        <v>35</v>
      </c>
      <c r="H108" s="10" t="s">
        <v>206</v>
      </c>
      <c r="I108" s="3">
        <v>23</v>
      </c>
      <c r="J108" s="4">
        <f t="shared" si="24"/>
        <v>44013</v>
      </c>
      <c r="K108" s="25">
        <f t="shared" ca="1" si="25"/>
        <v>-131</v>
      </c>
      <c r="L108" s="5" t="str">
        <f t="shared" si="41"/>
        <v>RESPONDIDO</v>
      </c>
      <c r="M108" s="6" t="s">
        <v>210</v>
      </c>
      <c r="N108" s="6" t="s">
        <v>210</v>
      </c>
      <c r="O108" s="29" t="s">
        <v>210</v>
      </c>
      <c r="P108" s="59" t="s">
        <v>816</v>
      </c>
      <c r="Q108" s="6" t="s">
        <v>210</v>
      </c>
      <c r="R108" s="6">
        <v>3</v>
      </c>
      <c r="S108" s="28">
        <v>44006</v>
      </c>
      <c r="T108" s="63" t="s">
        <v>817</v>
      </c>
      <c r="U108" s="28">
        <v>44007</v>
      </c>
      <c r="V108" s="6">
        <v>1</v>
      </c>
      <c r="W108" s="28"/>
      <c r="X108" s="29"/>
      <c r="Y108" s="6"/>
      <c r="Z108" s="6"/>
      <c r="AA108" s="6"/>
      <c r="AB108" s="6"/>
      <c r="AC108" s="6"/>
      <c r="AD108" s="6" t="s">
        <v>313</v>
      </c>
      <c r="AE108" s="6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</row>
    <row r="109" spans="1:71" s="8" customFormat="1" x14ac:dyDescent="0.3">
      <c r="A109" s="2">
        <v>68</v>
      </c>
      <c r="B109" s="2" t="s">
        <v>31</v>
      </c>
      <c r="C109" s="2" t="s">
        <v>32</v>
      </c>
      <c r="D109" s="11" t="s">
        <v>255</v>
      </c>
      <c r="E109" s="12">
        <v>43990</v>
      </c>
      <c r="F109" s="2" t="s">
        <v>314</v>
      </c>
      <c r="G109" s="2" t="s">
        <v>35</v>
      </c>
      <c r="H109" s="10" t="s">
        <v>206</v>
      </c>
      <c r="I109" s="3">
        <v>23</v>
      </c>
      <c r="J109" s="4">
        <f t="shared" si="24"/>
        <v>44013</v>
      </c>
      <c r="K109" s="25">
        <f t="shared" ca="1" si="25"/>
        <v>-131</v>
      </c>
      <c r="L109" s="5" t="str">
        <f t="shared" si="41"/>
        <v>RESPONDIDO</v>
      </c>
      <c r="M109" s="6">
        <v>1</v>
      </c>
      <c r="N109" s="6" t="s">
        <v>210</v>
      </c>
      <c r="O109" s="29" t="s">
        <v>210</v>
      </c>
      <c r="P109" s="59" t="s">
        <v>408</v>
      </c>
      <c r="Q109" s="6">
        <v>0</v>
      </c>
      <c r="R109" s="6">
        <v>3</v>
      </c>
      <c r="S109" s="28">
        <v>44008</v>
      </c>
      <c r="T109" s="6" t="s">
        <v>1505</v>
      </c>
      <c r="U109" s="28">
        <v>44012</v>
      </c>
      <c r="V109" s="6">
        <v>1</v>
      </c>
      <c r="W109" s="28"/>
      <c r="X109" s="29"/>
      <c r="Y109" s="6"/>
      <c r="Z109" s="6"/>
      <c r="AA109" s="6"/>
      <c r="AB109" s="6"/>
      <c r="AC109" s="6"/>
      <c r="AD109" s="6" t="s">
        <v>315</v>
      </c>
      <c r="AE109" s="6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</row>
    <row r="110" spans="1:71" s="8" customFormat="1" x14ac:dyDescent="0.3">
      <c r="A110" s="2">
        <v>68</v>
      </c>
      <c r="B110" s="2" t="s">
        <v>31</v>
      </c>
      <c r="C110" s="2" t="s">
        <v>32</v>
      </c>
      <c r="D110" s="11" t="s">
        <v>256</v>
      </c>
      <c r="E110" s="12">
        <v>43990</v>
      </c>
      <c r="F110" s="2" t="s">
        <v>42</v>
      </c>
      <c r="G110" s="2" t="s">
        <v>35</v>
      </c>
      <c r="H110" s="10" t="s">
        <v>206</v>
      </c>
      <c r="I110" s="3">
        <v>23</v>
      </c>
      <c r="J110" s="4">
        <f t="shared" si="24"/>
        <v>44013</v>
      </c>
      <c r="K110" s="25">
        <f t="shared" ca="1" si="25"/>
        <v>-131</v>
      </c>
      <c r="L110" s="5" t="str">
        <f t="shared" si="41"/>
        <v>RESPONDIDO</v>
      </c>
      <c r="M110" s="6">
        <v>1</v>
      </c>
      <c r="N110" s="6" t="s">
        <v>207</v>
      </c>
      <c r="O110" s="29" t="s">
        <v>208</v>
      </c>
      <c r="P110" s="59" t="s">
        <v>594</v>
      </c>
      <c r="Q110" s="6" t="s">
        <v>210</v>
      </c>
      <c r="R110" s="6">
        <v>3</v>
      </c>
      <c r="S110" s="28">
        <v>44005</v>
      </c>
      <c r="T110" s="6" t="s">
        <v>595</v>
      </c>
      <c r="U110" s="28">
        <v>44006</v>
      </c>
      <c r="V110" s="6">
        <v>1</v>
      </c>
      <c r="W110" s="28"/>
      <c r="X110" s="29"/>
      <c r="Y110" s="6"/>
      <c r="Z110" s="6"/>
      <c r="AA110" s="6"/>
      <c r="AB110" s="6"/>
      <c r="AC110" s="6"/>
      <c r="AD110" s="6" t="s">
        <v>316</v>
      </c>
      <c r="AE110" s="6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</row>
    <row r="111" spans="1:71" s="8" customFormat="1" x14ac:dyDescent="0.3">
      <c r="A111" s="2">
        <v>68</v>
      </c>
      <c r="B111" s="2" t="s">
        <v>31</v>
      </c>
      <c r="C111" s="2" t="s">
        <v>32</v>
      </c>
      <c r="D111" s="11" t="s">
        <v>257</v>
      </c>
      <c r="E111" s="12">
        <v>43990</v>
      </c>
      <c r="F111" s="2" t="s">
        <v>317</v>
      </c>
      <c r="G111" s="2" t="s">
        <v>35</v>
      </c>
      <c r="H111" s="10" t="s">
        <v>206</v>
      </c>
      <c r="I111" s="3">
        <v>23</v>
      </c>
      <c r="J111" s="4">
        <f t="shared" si="24"/>
        <v>44013</v>
      </c>
      <c r="K111" s="25">
        <f t="shared" ca="1" si="25"/>
        <v>-131</v>
      </c>
      <c r="L111" s="5" t="str">
        <f t="shared" si="41"/>
        <v>RESPONDIDO</v>
      </c>
      <c r="M111" s="6" t="s">
        <v>210</v>
      </c>
      <c r="N111" s="6" t="s">
        <v>210</v>
      </c>
      <c r="O111" s="29" t="s">
        <v>210</v>
      </c>
      <c r="P111" s="59" t="s">
        <v>408</v>
      </c>
      <c r="Q111" s="6" t="s">
        <v>210</v>
      </c>
      <c r="R111" s="6">
        <v>3</v>
      </c>
      <c r="S111" s="28">
        <v>44001</v>
      </c>
      <c r="T111" s="6" t="s">
        <v>511</v>
      </c>
      <c r="U111" s="28">
        <v>44001</v>
      </c>
      <c r="V111" s="6">
        <v>1</v>
      </c>
      <c r="W111" s="28"/>
      <c r="X111" s="29"/>
      <c r="Y111" s="6"/>
      <c r="Z111" s="6"/>
      <c r="AA111" s="6"/>
      <c r="AB111" s="6"/>
      <c r="AC111" s="6"/>
      <c r="AD111" s="6" t="s">
        <v>318</v>
      </c>
      <c r="AE111" s="6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</row>
    <row r="112" spans="1:71" s="8" customFormat="1" x14ac:dyDescent="0.3">
      <c r="A112" s="2">
        <v>68</v>
      </c>
      <c r="B112" s="2" t="s">
        <v>31</v>
      </c>
      <c r="C112" s="2" t="s">
        <v>32</v>
      </c>
      <c r="D112" s="11" t="s">
        <v>258</v>
      </c>
      <c r="E112" s="12">
        <v>43990</v>
      </c>
      <c r="F112" s="2" t="s">
        <v>42</v>
      </c>
      <c r="G112" s="2" t="s">
        <v>35</v>
      </c>
      <c r="H112" s="10" t="s">
        <v>206</v>
      </c>
      <c r="I112" s="3">
        <v>23</v>
      </c>
      <c r="J112" s="4">
        <f t="shared" si="24"/>
        <v>44013</v>
      </c>
      <c r="K112" s="25">
        <f t="shared" ca="1" si="25"/>
        <v>-131</v>
      </c>
      <c r="L112" s="5" t="str">
        <f t="shared" si="41"/>
        <v>RESPONDIDO</v>
      </c>
      <c r="M112" s="6">
        <v>1</v>
      </c>
      <c r="N112" s="6" t="s">
        <v>207</v>
      </c>
      <c r="O112" s="29" t="s">
        <v>208</v>
      </c>
      <c r="P112" s="59" t="s">
        <v>596</v>
      </c>
      <c r="Q112" s="6" t="s">
        <v>210</v>
      </c>
      <c r="R112" s="6">
        <v>2</v>
      </c>
      <c r="S112" s="28">
        <v>44005</v>
      </c>
      <c r="T112" s="6" t="s">
        <v>597</v>
      </c>
      <c r="U112" s="28">
        <v>44006</v>
      </c>
      <c r="V112" s="6">
        <v>1</v>
      </c>
      <c r="W112" s="28"/>
      <c r="X112" s="29"/>
      <c r="Y112" s="6"/>
      <c r="Z112" s="6"/>
      <c r="AA112" s="6"/>
      <c r="AB112" s="6"/>
      <c r="AC112" s="6"/>
      <c r="AD112" s="6" t="s">
        <v>319</v>
      </c>
      <c r="AE112" s="6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</row>
    <row r="113" spans="1:71" s="8" customFormat="1" x14ac:dyDescent="0.3">
      <c r="A113" s="2">
        <v>68</v>
      </c>
      <c r="B113" s="2" t="s">
        <v>31</v>
      </c>
      <c r="C113" s="2" t="s">
        <v>32</v>
      </c>
      <c r="D113" s="11" t="s">
        <v>384</v>
      </c>
      <c r="E113" s="12">
        <v>43990</v>
      </c>
      <c r="F113" s="2" t="s">
        <v>42</v>
      </c>
      <c r="G113" s="2" t="s">
        <v>35</v>
      </c>
      <c r="H113" s="10" t="s">
        <v>206</v>
      </c>
      <c r="I113" s="3">
        <v>23</v>
      </c>
      <c r="J113" s="4">
        <f>+IF(I113&lt;&gt;0,(E113+I113),"")</f>
        <v>44013</v>
      </c>
      <c r="K113" s="25">
        <f ca="1">IF(J113&lt;&gt;"",(J113-$F$1),"")</f>
        <v>-131</v>
      </c>
      <c r="L113" s="5" t="str">
        <f t="shared" si="41"/>
        <v>RESPONDIDO</v>
      </c>
      <c r="M113" s="6">
        <v>1</v>
      </c>
      <c r="N113" s="6" t="s">
        <v>207</v>
      </c>
      <c r="O113" s="29" t="s">
        <v>208</v>
      </c>
      <c r="P113" s="59" t="s">
        <v>604</v>
      </c>
      <c r="Q113" s="6" t="s">
        <v>210</v>
      </c>
      <c r="R113" s="6">
        <v>2</v>
      </c>
      <c r="S113" s="28">
        <v>44005</v>
      </c>
      <c r="T113" s="63" t="s">
        <v>605</v>
      </c>
      <c r="U113" s="28">
        <v>44006</v>
      </c>
      <c r="V113" s="6">
        <v>1</v>
      </c>
      <c r="W113" s="28"/>
      <c r="X113" s="29"/>
      <c r="Y113" s="6"/>
      <c r="Z113" s="6"/>
      <c r="AA113" s="6"/>
      <c r="AB113" s="6"/>
      <c r="AC113" s="6"/>
      <c r="AD113" s="6" t="s">
        <v>385</v>
      </c>
      <c r="AE113" s="6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</row>
    <row r="114" spans="1:71" s="8" customFormat="1" x14ac:dyDescent="0.3">
      <c r="A114" s="2">
        <v>68</v>
      </c>
      <c r="B114" s="2" t="s">
        <v>31</v>
      </c>
      <c r="C114" s="2" t="s">
        <v>32</v>
      </c>
      <c r="D114" s="11" t="s">
        <v>386</v>
      </c>
      <c r="E114" s="12">
        <v>43990</v>
      </c>
      <c r="F114" s="2" t="s">
        <v>42</v>
      </c>
      <c r="G114" s="2" t="s">
        <v>35</v>
      </c>
      <c r="H114" s="10" t="s">
        <v>206</v>
      </c>
      <c r="I114" s="3">
        <v>23</v>
      </c>
      <c r="J114" s="4">
        <f>+IF(I114&lt;&gt;0,(E114+I114),"")</f>
        <v>44013</v>
      </c>
      <c r="K114" s="25">
        <f ca="1">IF(J114&lt;&gt;"",(J114-$F$1),"")</f>
        <v>-131</v>
      </c>
      <c r="L114" s="5" t="str">
        <f t="shared" si="41"/>
        <v>RESPONDIDO</v>
      </c>
      <c r="M114" s="6">
        <v>1</v>
      </c>
      <c r="N114" s="6" t="s">
        <v>207</v>
      </c>
      <c r="O114" s="29" t="s">
        <v>208</v>
      </c>
      <c r="P114" s="59" t="s">
        <v>606</v>
      </c>
      <c r="Q114" s="6" t="s">
        <v>210</v>
      </c>
      <c r="R114" s="6">
        <v>1</v>
      </c>
      <c r="S114" s="28">
        <v>44005</v>
      </c>
      <c r="T114" s="6" t="s">
        <v>607</v>
      </c>
      <c r="U114" s="28">
        <v>44006</v>
      </c>
      <c r="V114" s="6">
        <v>1</v>
      </c>
      <c r="W114" s="28"/>
      <c r="X114" s="29"/>
      <c r="Y114" s="6" t="s">
        <v>406</v>
      </c>
      <c r="Z114" s="6" t="s">
        <v>500</v>
      </c>
      <c r="AA114" s="6">
        <v>5</v>
      </c>
      <c r="AB114" s="6" t="s">
        <v>608</v>
      </c>
      <c r="AC114" s="6"/>
      <c r="AD114" s="6" t="s">
        <v>387</v>
      </c>
      <c r="AE114" s="6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</row>
    <row r="115" spans="1:71" s="8" customFormat="1" x14ac:dyDescent="0.3">
      <c r="A115" s="2">
        <v>68</v>
      </c>
      <c r="B115" s="2" t="s">
        <v>31</v>
      </c>
      <c r="C115" s="2" t="s">
        <v>32</v>
      </c>
      <c r="D115" s="11" t="s">
        <v>259</v>
      </c>
      <c r="E115" s="12">
        <v>43990</v>
      </c>
      <c r="F115" s="2" t="s">
        <v>36</v>
      </c>
      <c r="G115" s="2" t="s">
        <v>33</v>
      </c>
      <c r="H115" s="10" t="s">
        <v>206</v>
      </c>
      <c r="I115" s="3">
        <v>24</v>
      </c>
      <c r="J115" s="4">
        <f>+IF(I115&lt;&gt;0,(E115+I115),"")</f>
        <v>44014</v>
      </c>
      <c r="K115" s="25">
        <f t="shared" ca="1" si="25"/>
        <v>-130</v>
      </c>
      <c r="L115" s="5" t="str">
        <f t="shared" si="41"/>
        <v>RESPONDIDO</v>
      </c>
      <c r="M115" s="6">
        <v>1</v>
      </c>
      <c r="N115" s="6" t="s">
        <v>210</v>
      </c>
      <c r="O115" s="29" t="s">
        <v>210</v>
      </c>
      <c r="P115" s="59" t="s">
        <v>408</v>
      </c>
      <c r="Q115" s="6" t="s">
        <v>210</v>
      </c>
      <c r="R115" s="6">
        <v>1</v>
      </c>
      <c r="S115" s="28">
        <v>44012</v>
      </c>
      <c r="T115" s="63" t="s">
        <v>1532</v>
      </c>
      <c r="U115" s="28">
        <v>44013</v>
      </c>
      <c r="V115" s="6">
        <v>1</v>
      </c>
      <c r="W115" s="28"/>
      <c r="X115" s="29"/>
      <c r="Y115" s="6"/>
      <c r="Z115" s="6"/>
      <c r="AA115" s="6"/>
      <c r="AB115" s="6"/>
      <c r="AC115" s="6"/>
      <c r="AD115" s="6" t="s">
        <v>320</v>
      </c>
      <c r="AE115" s="6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</row>
    <row r="116" spans="1:71" s="8" customFormat="1" x14ac:dyDescent="0.3">
      <c r="A116" s="2">
        <v>68</v>
      </c>
      <c r="B116" s="2" t="s">
        <v>31</v>
      </c>
      <c r="C116" s="2" t="s">
        <v>32</v>
      </c>
      <c r="D116" s="11" t="s">
        <v>260</v>
      </c>
      <c r="E116" s="12">
        <v>43990</v>
      </c>
      <c r="F116" s="2" t="s">
        <v>36</v>
      </c>
      <c r="G116" s="2" t="s">
        <v>33</v>
      </c>
      <c r="H116" s="10" t="s">
        <v>206</v>
      </c>
      <c r="I116" s="3">
        <v>25</v>
      </c>
      <c r="J116" s="4">
        <f>+IF(I116&lt;&gt;0,(E116+I116),"")</f>
        <v>44015</v>
      </c>
      <c r="K116" s="65"/>
      <c r="L116" s="5" t="str">
        <f t="shared" si="41"/>
        <v>RESPONDIDO</v>
      </c>
      <c r="M116" s="6">
        <v>1</v>
      </c>
      <c r="N116" s="6" t="s">
        <v>210</v>
      </c>
      <c r="O116" s="29" t="s">
        <v>210</v>
      </c>
      <c r="P116" s="59" t="s">
        <v>408</v>
      </c>
      <c r="Q116" s="6" t="s">
        <v>210</v>
      </c>
      <c r="R116" s="6">
        <v>3</v>
      </c>
      <c r="S116" s="28">
        <v>44013</v>
      </c>
      <c r="T116" s="6" t="s">
        <v>1548</v>
      </c>
      <c r="U116" s="28">
        <v>44013</v>
      </c>
      <c r="V116" s="6">
        <v>1</v>
      </c>
      <c r="W116" s="28"/>
      <c r="X116" s="29"/>
      <c r="Y116" s="6"/>
      <c r="Z116" s="6"/>
      <c r="AA116" s="6"/>
      <c r="AB116" s="6"/>
      <c r="AC116" s="6"/>
      <c r="AD116" s="6" t="s">
        <v>321</v>
      </c>
      <c r="AE116" s="6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</row>
    <row r="117" spans="1:71" s="8" customFormat="1" x14ac:dyDescent="0.3">
      <c r="A117" s="2">
        <v>68</v>
      </c>
      <c r="B117" s="2" t="s">
        <v>31</v>
      </c>
      <c r="C117" s="2" t="s">
        <v>32</v>
      </c>
      <c r="D117" s="11" t="s">
        <v>261</v>
      </c>
      <c r="E117" s="12">
        <v>43990</v>
      </c>
      <c r="F117" s="2" t="s">
        <v>154</v>
      </c>
      <c r="G117" s="2" t="s">
        <v>33</v>
      </c>
      <c r="H117" s="10" t="s">
        <v>206</v>
      </c>
      <c r="I117" s="3">
        <v>23</v>
      </c>
      <c r="J117" s="4">
        <f t="shared" ref="J117" si="48">+IF(I117&lt;&gt;0,(E117+I117),"")</f>
        <v>44013</v>
      </c>
      <c r="K117" s="25">
        <f t="shared" ref="K117" ca="1" si="49">IF(J117&lt;&gt;"",(J117-$F$1),"")</f>
        <v>-131</v>
      </c>
      <c r="L117" s="5" t="str">
        <f t="shared" ref="L117:L129" si="50">IF(H117="SI","RESPONDIDO",(IF(K117=1,"VENCE MAÑANA",(IF(K117=0,"VENCE HOY",(IF(K117&gt;=0,K117,"VENCIDO")))))))</f>
        <v>RESPONDIDO</v>
      </c>
      <c r="M117" s="6">
        <v>1</v>
      </c>
      <c r="N117" s="6" t="s">
        <v>207</v>
      </c>
      <c r="O117" s="29" t="s">
        <v>956</v>
      </c>
      <c r="P117" s="59" t="s">
        <v>960</v>
      </c>
      <c r="Q117" s="6" t="s">
        <v>210</v>
      </c>
      <c r="R117" s="6">
        <v>3</v>
      </c>
      <c r="S117" s="28">
        <v>44008</v>
      </c>
      <c r="T117" s="55" t="s">
        <v>961</v>
      </c>
      <c r="U117" s="28">
        <v>44008</v>
      </c>
      <c r="V117" s="6">
        <v>1</v>
      </c>
      <c r="W117" s="28"/>
      <c r="X117" s="29"/>
      <c r="Y117" s="6"/>
      <c r="Z117" s="6"/>
      <c r="AA117" s="6"/>
      <c r="AB117" s="6"/>
      <c r="AC117" s="6"/>
      <c r="AD117" s="6" t="s">
        <v>322</v>
      </c>
      <c r="AE117" s="6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</row>
    <row r="118" spans="1:71" s="8" customFormat="1" x14ac:dyDescent="0.3">
      <c r="A118" s="2">
        <v>68</v>
      </c>
      <c r="B118" s="2" t="s">
        <v>31</v>
      </c>
      <c r="C118" s="2" t="s">
        <v>32</v>
      </c>
      <c r="D118" s="11" t="s">
        <v>262</v>
      </c>
      <c r="E118" s="12">
        <v>43990</v>
      </c>
      <c r="F118" s="2" t="s">
        <v>42</v>
      </c>
      <c r="G118" s="2" t="s">
        <v>33</v>
      </c>
      <c r="H118" s="10" t="s">
        <v>206</v>
      </c>
      <c r="I118" s="3">
        <v>23</v>
      </c>
      <c r="J118" s="4">
        <f t="shared" ref="J118:J121" si="51">+IF(I118&lt;&gt;0,(E118+I118),"")</f>
        <v>44013</v>
      </c>
      <c r="K118" s="25">
        <f t="shared" ref="K118:K121" ca="1" si="52">IF(J118&lt;&gt;"",(J118-$F$1),"")</f>
        <v>-131</v>
      </c>
      <c r="L118" s="5" t="str">
        <f t="shared" si="50"/>
        <v>RESPONDIDO</v>
      </c>
      <c r="M118" s="6">
        <v>1</v>
      </c>
      <c r="N118" s="6" t="s">
        <v>207</v>
      </c>
      <c r="O118" s="29" t="s">
        <v>208</v>
      </c>
      <c r="P118" s="59" t="s">
        <v>962</v>
      </c>
      <c r="Q118" s="6" t="s">
        <v>210</v>
      </c>
      <c r="R118" s="6">
        <v>2</v>
      </c>
      <c r="S118" s="28">
        <v>44008</v>
      </c>
      <c r="T118" s="55" t="s">
        <v>963</v>
      </c>
      <c r="U118" s="28">
        <v>44008</v>
      </c>
      <c r="V118" s="6">
        <v>1</v>
      </c>
      <c r="W118" s="28"/>
      <c r="X118" s="29"/>
      <c r="Y118" s="6"/>
      <c r="Z118" s="6"/>
      <c r="AA118" s="6"/>
      <c r="AB118" s="6"/>
      <c r="AC118" s="6"/>
      <c r="AD118" s="6" t="s">
        <v>323</v>
      </c>
      <c r="AE118" s="6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</row>
    <row r="119" spans="1:71" s="8" customFormat="1" ht="15.75" customHeight="1" x14ac:dyDescent="0.3">
      <c r="A119" s="2">
        <v>68</v>
      </c>
      <c r="B119" s="2" t="s">
        <v>31</v>
      </c>
      <c r="C119" s="2" t="s">
        <v>32</v>
      </c>
      <c r="D119" s="11" t="s">
        <v>263</v>
      </c>
      <c r="E119" s="12">
        <v>43991</v>
      </c>
      <c r="F119" s="2" t="s">
        <v>42</v>
      </c>
      <c r="G119" s="2" t="s">
        <v>33</v>
      </c>
      <c r="H119" s="10" t="s">
        <v>206</v>
      </c>
      <c r="I119" s="3">
        <v>23</v>
      </c>
      <c r="J119" s="4">
        <f t="shared" si="51"/>
        <v>44014</v>
      </c>
      <c r="K119" s="25">
        <f t="shared" ca="1" si="52"/>
        <v>-130</v>
      </c>
      <c r="L119" s="5" t="str">
        <f t="shared" si="50"/>
        <v>RESPONDIDO</v>
      </c>
      <c r="M119" s="6">
        <v>1</v>
      </c>
      <c r="N119" s="6" t="s">
        <v>207</v>
      </c>
      <c r="O119" s="29" t="s">
        <v>208</v>
      </c>
      <c r="P119" s="59" t="s">
        <v>1791</v>
      </c>
      <c r="Q119" s="6" t="s">
        <v>210</v>
      </c>
      <c r="R119" s="6">
        <v>2</v>
      </c>
      <c r="S119" s="28">
        <v>44012</v>
      </c>
      <c r="T119" s="6" t="s">
        <v>1792</v>
      </c>
      <c r="U119" s="28">
        <v>44020</v>
      </c>
      <c r="V119" s="6">
        <v>1</v>
      </c>
      <c r="W119" s="28"/>
      <c r="X119" s="29"/>
      <c r="Y119" s="6" t="s">
        <v>406</v>
      </c>
      <c r="Z119" s="6" t="s">
        <v>500</v>
      </c>
      <c r="AA119" s="6">
        <v>5</v>
      </c>
      <c r="AB119" s="6" t="s">
        <v>1793</v>
      </c>
      <c r="AC119" s="6"/>
      <c r="AD119" s="6" t="s">
        <v>324</v>
      </c>
      <c r="AE119" s="6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</row>
    <row r="120" spans="1:71" s="8" customFormat="1" x14ac:dyDescent="0.3">
      <c r="A120" s="2">
        <v>68</v>
      </c>
      <c r="B120" s="2" t="s">
        <v>31</v>
      </c>
      <c r="C120" s="2" t="s">
        <v>32</v>
      </c>
      <c r="D120" s="11" t="s">
        <v>264</v>
      </c>
      <c r="E120" s="12">
        <v>43991</v>
      </c>
      <c r="F120" s="2" t="s">
        <v>42</v>
      </c>
      <c r="G120" s="2" t="s">
        <v>33</v>
      </c>
      <c r="H120" s="10" t="s">
        <v>206</v>
      </c>
      <c r="I120" s="3">
        <v>23</v>
      </c>
      <c r="J120" s="4">
        <f t="shared" si="51"/>
        <v>44014</v>
      </c>
      <c r="K120" s="25">
        <f t="shared" ca="1" si="52"/>
        <v>-130</v>
      </c>
      <c r="L120" s="5" t="str">
        <f t="shared" si="50"/>
        <v>RESPONDIDO</v>
      </c>
      <c r="M120" s="6">
        <v>1</v>
      </c>
      <c r="N120" s="6" t="s">
        <v>207</v>
      </c>
      <c r="O120" s="29" t="s">
        <v>208</v>
      </c>
      <c r="P120" s="59" t="s">
        <v>1514</v>
      </c>
      <c r="Q120" s="6" t="s">
        <v>210</v>
      </c>
      <c r="R120" s="6">
        <v>2</v>
      </c>
      <c r="S120" s="28">
        <v>44012</v>
      </c>
      <c r="T120" s="55" t="s">
        <v>1515</v>
      </c>
      <c r="U120" s="28">
        <v>44012</v>
      </c>
      <c r="V120" s="6">
        <v>1</v>
      </c>
      <c r="W120" s="28"/>
      <c r="X120" s="29"/>
      <c r="Y120" s="6"/>
      <c r="Z120" s="6"/>
      <c r="AA120" s="6"/>
      <c r="AB120" s="6"/>
      <c r="AC120" s="6"/>
      <c r="AD120" s="6" t="s">
        <v>325</v>
      </c>
      <c r="AE120" s="6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</row>
    <row r="121" spans="1:71" s="8" customFormat="1" x14ac:dyDescent="0.3">
      <c r="A121" s="2">
        <v>68</v>
      </c>
      <c r="B121" s="2" t="s">
        <v>31</v>
      </c>
      <c r="C121" s="2" t="s">
        <v>32</v>
      </c>
      <c r="D121" s="11" t="s">
        <v>265</v>
      </c>
      <c r="E121" s="12">
        <v>43991</v>
      </c>
      <c r="F121" s="2" t="s">
        <v>42</v>
      </c>
      <c r="G121" s="2" t="s">
        <v>33</v>
      </c>
      <c r="H121" s="10" t="s">
        <v>206</v>
      </c>
      <c r="I121" s="3">
        <v>23</v>
      </c>
      <c r="J121" s="4">
        <f t="shared" si="51"/>
        <v>44014</v>
      </c>
      <c r="K121" s="25">
        <f t="shared" ca="1" si="52"/>
        <v>-130</v>
      </c>
      <c r="L121" s="5" t="str">
        <f t="shared" si="50"/>
        <v>RESPONDIDO</v>
      </c>
      <c r="M121" s="6">
        <v>1</v>
      </c>
      <c r="N121" s="6" t="s">
        <v>207</v>
      </c>
      <c r="O121" s="29" t="s">
        <v>208</v>
      </c>
      <c r="P121" s="59" t="s">
        <v>1518</v>
      </c>
      <c r="Q121" s="6" t="s">
        <v>210</v>
      </c>
      <c r="R121" s="6">
        <v>2</v>
      </c>
      <c r="S121" s="28">
        <v>44012</v>
      </c>
      <c r="T121" s="55" t="s">
        <v>1519</v>
      </c>
      <c r="U121" s="28">
        <v>44012</v>
      </c>
      <c r="V121" s="6">
        <v>1</v>
      </c>
      <c r="W121" s="28"/>
      <c r="X121" s="29"/>
      <c r="Y121" s="6"/>
      <c r="Z121" s="6"/>
      <c r="AA121" s="6"/>
      <c r="AB121" s="6"/>
      <c r="AC121" s="6"/>
      <c r="AD121" s="6" t="s">
        <v>326</v>
      </c>
      <c r="AE121" s="6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</row>
    <row r="122" spans="1:71" s="8" customFormat="1" x14ac:dyDescent="0.3">
      <c r="A122" s="2">
        <v>68</v>
      </c>
      <c r="B122" s="2" t="s">
        <v>31</v>
      </c>
      <c r="C122" s="2" t="s">
        <v>32</v>
      </c>
      <c r="D122" s="11" t="s">
        <v>266</v>
      </c>
      <c r="E122" s="12">
        <v>43991</v>
      </c>
      <c r="F122" s="2" t="s">
        <v>42</v>
      </c>
      <c r="G122" s="2" t="s">
        <v>35</v>
      </c>
      <c r="H122" s="10" t="s">
        <v>206</v>
      </c>
      <c r="I122" s="3">
        <v>23</v>
      </c>
      <c r="J122" s="4">
        <f t="shared" ref="J122:J128" si="53">+IF(I122&lt;&gt;0,(E122+I122),"")</f>
        <v>44014</v>
      </c>
      <c r="K122" s="25">
        <f t="shared" ref="K122:K128" ca="1" si="54">IF(J122&lt;&gt;"",(J122-$F$1),"")</f>
        <v>-130</v>
      </c>
      <c r="L122" s="5" t="str">
        <f t="shared" si="50"/>
        <v>RESPONDIDO</v>
      </c>
      <c r="M122" s="6">
        <v>1</v>
      </c>
      <c r="N122" s="6" t="s">
        <v>207</v>
      </c>
      <c r="O122" s="29" t="s">
        <v>208</v>
      </c>
      <c r="P122" s="59" t="s">
        <v>1507</v>
      </c>
      <c r="Q122" s="6" t="s">
        <v>210</v>
      </c>
      <c r="R122" s="6">
        <v>1</v>
      </c>
      <c r="S122" s="28">
        <v>44008</v>
      </c>
      <c r="T122" s="55" t="s">
        <v>1508</v>
      </c>
      <c r="U122" s="28">
        <v>44012</v>
      </c>
      <c r="V122" s="6">
        <v>1</v>
      </c>
      <c r="W122" s="28"/>
      <c r="X122" s="29"/>
      <c r="Y122" s="6" t="s">
        <v>1509</v>
      </c>
      <c r="Z122" s="6" t="s">
        <v>1510</v>
      </c>
      <c r="AA122" s="6">
        <v>5</v>
      </c>
      <c r="AB122" s="6" t="s">
        <v>1794</v>
      </c>
      <c r="AC122" s="6" t="s">
        <v>502</v>
      </c>
      <c r="AD122" s="6" t="s">
        <v>327</v>
      </c>
      <c r="AE122" s="6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</row>
    <row r="123" spans="1:71" s="8" customFormat="1" x14ac:dyDescent="0.3">
      <c r="A123" s="2">
        <v>68</v>
      </c>
      <c r="B123" s="2" t="s">
        <v>31</v>
      </c>
      <c r="C123" s="2" t="s">
        <v>32</v>
      </c>
      <c r="D123" s="11" t="s">
        <v>267</v>
      </c>
      <c r="E123" s="12">
        <v>43991</v>
      </c>
      <c r="F123" s="2" t="s">
        <v>328</v>
      </c>
      <c r="G123" s="2" t="s">
        <v>33</v>
      </c>
      <c r="H123" s="10" t="s">
        <v>206</v>
      </c>
      <c r="I123" s="3">
        <v>23</v>
      </c>
      <c r="J123" s="4">
        <f t="shared" si="53"/>
        <v>44014</v>
      </c>
      <c r="K123" s="25">
        <f t="shared" ca="1" si="54"/>
        <v>-130</v>
      </c>
      <c r="L123" s="5" t="str">
        <f t="shared" si="50"/>
        <v>RESPONDIDO</v>
      </c>
      <c r="M123" s="6" t="s">
        <v>210</v>
      </c>
      <c r="N123" s="6" t="s">
        <v>210</v>
      </c>
      <c r="O123" s="29" t="s">
        <v>210</v>
      </c>
      <c r="P123" s="59" t="s">
        <v>408</v>
      </c>
      <c r="Q123" s="6" t="s">
        <v>210</v>
      </c>
      <c r="R123" s="6">
        <v>8</v>
      </c>
      <c r="S123" s="28">
        <v>44012</v>
      </c>
      <c r="T123" s="55" t="s">
        <v>1528</v>
      </c>
      <c r="U123" s="28">
        <v>44012</v>
      </c>
      <c r="V123" s="6">
        <v>1</v>
      </c>
      <c r="W123" s="28"/>
      <c r="X123" s="29"/>
      <c r="Y123" s="6"/>
      <c r="Z123" s="6"/>
      <c r="AA123" s="6"/>
      <c r="AB123" s="6"/>
      <c r="AC123" s="6"/>
      <c r="AD123" s="6" t="s">
        <v>329</v>
      </c>
      <c r="AE123" s="6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</row>
    <row r="124" spans="1:71" s="8" customFormat="1" x14ac:dyDescent="0.3">
      <c r="A124" s="2">
        <v>68</v>
      </c>
      <c r="B124" s="2" t="s">
        <v>31</v>
      </c>
      <c r="C124" s="2" t="s">
        <v>32</v>
      </c>
      <c r="D124" s="11" t="s">
        <v>269</v>
      </c>
      <c r="E124" s="12">
        <v>43991</v>
      </c>
      <c r="F124" s="2" t="s">
        <v>301</v>
      </c>
      <c r="G124" s="2" t="s">
        <v>33</v>
      </c>
      <c r="H124" s="10" t="s">
        <v>206</v>
      </c>
      <c r="I124" s="3">
        <v>23</v>
      </c>
      <c r="J124" s="4">
        <f t="shared" ref="J124" si="55">+IF(I124&lt;&gt;0,(E124+I124),"")</f>
        <v>44014</v>
      </c>
      <c r="K124" s="25">
        <f t="shared" ref="K124" ca="1" si="56">IF(J124&lt;&gt;"",(J124-$F$1),"")</f>
        <v>-130</v>
      </c>
      <c r="L124" s="5" t="str">
        <f t="shared" ref="L124" si="57">IF(H124="SI","RESPONDIDO",(IF(K124=1,"VENCE MAÑANA",(IF(K124=0,"VENCE HOY",(IF(K124&gt;=0,K124,"VENCIDO")))))))</f>
        <v>RESPONDIDO</v>
      </c>
      <c r="M124" s="6">
        <v>1</v>
      </c>
      <c r="N124" s="6" t="s">
        <v>207</v>
      </c>
      <c r="O124" s="29" t="s">
        <v>1660</v>
      </c>
      <c r="P124" s="59" t="s">
        <v>1552</v>
      </c>
      <c r="Q124" s="6" t="s">
        <v>210</v>
      </c>
      <c r="R124" s="6">
        <v>2</v>
      </c>
      <c r="S124" s="28">
        <v>44012</v>
      </c>
      <c r="T124" s="6" t="s">
        <v>1553</v>
      </c>
      <c r="U124" s="28">
        <v>44013</v>
      </c>
      <c r="V124" s="6">
        <v>1</v>
      </c>
      <c r="W124" s="28"/>
      <c r="X124" s="29"/>
      <c r="Y124" s="6" t="s">
        <v>1509</v>
      </c>
      <c r="Z124" s="6"/>
      <c r="AA124" s="6"/>
      <c r="AB124" s="6" t="s">
        <v>1554</v>
      </c>
      <c r="AC124" s="6" t="s">
        <v>502</v>
      </c>
      <c r="AD124" s="6" t="s">
        <v>331</v>
      </c>
      <c r="AE124" s="6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</row>
    <row r="125" spans="1:71" s="8" customFormat="1" x14ac:dyDescent="0.3">
      <c r="A125" s="2">
        <v>68</v>
      </c>
      <c r="B125" s="2" t="s">
        <v>31</v>
      </c>
      <c r="C125" s="2" t="s">
        <v>32</v>
      </c>
      <c r="D125" s="11" t="s">
        <v>270</v>
      </c>
      <c r="E125" s="12">
        <v>43991</v>
      </c>
      <c r="F125" s="2" t="s">
        <v>42</v>
      </c>
      <c r="G125" s="2" t="s">
        <v>33</v>
      </c>
      <c r="H125" s="10" t="s">
        <v>206</v>
      </c>
      <c r="I125" s="3">
        <v>23</v>
      </c>
      <c r="J125" s="4">
        <f t="shared" si="53"/>
        <v>44014</v>
      </c>
      <c r="K125" s="25">
        <f t="shared" ca="1" si="54"/>
        <v>-130</v>
      </c>
      <c r="L125" s="5" t="str">
        <f t="shared" si="50"/>
        <v>RESPONDIDO</v>
      </c>
      <c r="M125" s="6">
        <v>1</v>
      </c>
      <c r="N125" s="6" t="s">
        <v>207</v>
      </c>
      <c r="O125" s="29" t="s">
        <v>208</v>
      </c>
      <c r="P125" s="59" t="s">
        <v>1610</v>
      </c>
      <c r="Q125" s="6">
        <v>9034345</v>
      </c>
      <c r="R125" s="6">
        <v>1</v>
      </c>
      <c r="S125" s="28">
        <v>44014</v>
      </c>
      <c r="T125" s="6" t="s">
        <v>1611</v>
      </c>
      <c r="U125" s="28">
        <v>44014</v>
      </c>
      <c r="V125" s="6">
        <v>1</v>
      </c>
      <c r="W125" s="28"/>
      <c r="X125" s="29"/>
      <c r="Y125" s="6" t="s">
        <v>406</v>
      </c>
      <c r="Z125" s="6" t="s">
        <v>500</v>
      </c>
      <c r="AA125" s="6">
        <v>3</v>
      </c>
      <c r="AB125" s="6" t="s">
        <v>1612</v>
      </c>
      <c r="AC125" s="6" t="s">
        <v>502</v>
      </c>
      <c r="AD125" s="6" t="s">
        <v>332</v>
      </c>
      <c r="AE125" s="6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</row>
    <row r="126" spans="1:71" s="8" customFormat="1" x14ac:dyDescent="0.3">
      <c r="A126" s="2">
        <v>68</v>
      </c>
      <c r="B126" s="2" t="s">
        <v>31</v>
      </c>
      <c r="C126" s="2" t="s">
        <v>32</v>
      </c>
      <c r="D126" s="11" t="s">
        <v>381</v>
      </c>
      <c r="E126" s="12">
        <v>43991</v>
      </c>
      <c r="F126" s="2" t="s">
        <v>382</v>
      </c>
      <c r="G126" s="2" t="s">
        <v>35</v>
      </c>
      <c r="H126" s="10" t="s">
        <v>206</v>
      </c>
      <c r="I126" s="3">
        <v>23</v>
      </c>
      <c r="J126" s="4">
        <f>+IF(I126&lt;&gt;0,(E126+I126),"")</f>
        <v>44014</v>
      </c>
      <c r="K126" s="25">
        <f ca="1">IF(J126&lt;&gt;"",(J126-$F$1),"")</f>
        <v>-130</v>
      </c>
      <c r="L126" s="5" t="str">
        <f t="shared" si="50"/>
        <v>RESPONDIDO</v>
      </c>
      <c r="M126" s="6" t="s">
        <v>210</v>
      </c>
      <c r="N126" s="6" t="s">
        <v>210</v>
      </c>
      <c r="O126" s="29" t="s">
        <v>210</v>
      </c>
      <c r="P126" s="59" t="s">
        <v>408</v>
      </c>
      <c r="Q126" s="6" t="s">
        <v>210</v>
      </c>
      <c r="R126" s="6">
        <v>3</v>
      </c>
      <c r="S126" s="28">
        <v>44001</v>
      </c>
      <c r="T126" s="63" t="s">
        <v>591</v>
      </c>
      <c r="U126" s="28">
        <v>44006</v>
      </c>
      <c r="V126" s="6">
        <v>1</v>
      </c>
      <c r="W126" s="28"/>
      <c r="X126" s="29"/>
      <c r="Y126" s="6"/>
      <c r="Z126" s="6"/>
      <c r="AA126" s="6"/>
      <c r="AB126" s="6"/>
      <c r="AC126" s="6"/>
      <c r="AD126" s="6" t="s">
        <v>383</v>
      </c>
      <c r="AE126" s="6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71" s="8" customFormat="1" x14ac:dyDescent="0.3">
      <c r="A127" s="2">
        <v>68</v>
      </c>
      <c r="B127" s="2" t="s">
        <v>31</v>
      </c>
      <c r="C127" s="2" t="s">
        <v>32</v>
      </c>
      <c r="D127" s="11" t="s">
        <v>271</v>
      </c>
      <c r="E127" s="12">
        <v>43991</v>
      </c>
      <c r="F127" s="2" t="s">
        <v>333</v>
      </c>
      <c r="G127" s="2" t="s">
        <v>35</v>
      </c>
      <c r="H127" s="10" t="s">
        <v>206</v>
      </c>
      <c r="I127" s="3">
        <v>23</v>
      </c>
      <c r="J127" s="4">
        <f t="shared" si="53"/>
        <v>44014</v>
      </c>
      <c r="K127" s="25">
        <f t="shared" ca="1" si="54"/>
        <v>-130</v>
      </c>
      <c r="L127" s="5" t="str">
        <f t="shared" si="50"/>
        <v>RESPONDIDO</v>
      </c>
      <c r="M127" s="6" t="s">
        <v>210</v>
      </c>
      <c r="N127" s="6" t="s">
        <v>210</v>
      </c>
      <c r="O127" s="29" t="s">
        <v>210</v>
      </c>
      <c r="P127" s="59" t="s">
        <v>408</v>
      </c>
      <c r="Q127" s="6" t="s">
        <v>210</v>
      </c>
      <c r="R127" s="6">
        <v>1</v>
      </c>
      <c r="S127" s="28">
        <v>44005</v>
      </c>
      <c r="T127" s="55" t="s">
        <v>576</v>
      </c>
      <c r="U127" s="28">
        <v>44006</v>
      </c>
      <c r="V127" s="6">
        <v>1</v>
      </c>
      <c r="W127" s="28"/>
      <c r="X127" s="29"/>
      <c r="Y127" s="6"/>
      <c r="Z127" s="6"/>
      <c r="AA127" s="6"/>
      <c r="AB127" s="6"/>
      <c r="AC127" s="6"/>
      <c r="AD127" s="6" t="s">
        <v>334</v>
      </c>
      <c r="AE127" s="6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</row>
    <row r="128" spans="1:71" s="8" customFormat="1" x14ac:dyDescent="0.3">
      <c r="A128" s="2">
        <v>68</v>
      </c>
      <c r="B128" s="2" t="s">
        <v>31</v>
      </c>
      <c r="C128" s="2" t="s">
        <v>32</v>
      </c>
      <c r="D128" s="11" t="s">
        <v>272</v>
      </c>
      <c r="E128" s="12">
        <v>43992</v>
      </c>
      <c r="F128" s="2" t="s">
        <v>42</v>
      </c>
      <c r="G128" s="2" t="s">
        <v>33</v>
      </c>
      <c r="H128" s="10" t="s">
        <v>206</v>
      </c>
      <c r="I128" s="3">
        <v>23</v>
      </c>
      <c r="J128" s="4">
        <f t="shared" si="53"/>
        <v>44015</v>
      </c>
      <c r="K128" s="25">
        <f t="shared" ca="1" si="54"/>
        <v>-129</v>
      </c>
      <c r="L128" s="5" t="str">
        <f t="shared" si="50"/>
        <v>RESPONDIDO</v>
      </c>
      <c r="M128" s="6">
        <v>1</v>
      </c>
      <c r="N128" s="6" t="s">
        <v>207</v>
      </c>
      <c r="O128" s="29" t="s">
        <v>208</v>
      </c>
      <c r="P128" s="59" t="s">
        <v>1512</v>
      </c>
      <c r="Q128" s="6" t="s">
        <v>210</v>
      </c>
      <c r="R128" s="6">
        <v>3</v>
      </c>
      <c r="S128" s="28">
        <v>44012</v>
      </c>
      <c r="T128" s="6" t="s">
        <v>1513</v>
      </c>
      <c r="U128" s="28">
        <v>44012</v>
      </c>
      <c r="V128" s="6">
        <v>1</v>
      </c>
      <c r="W128" s="28"/>
      <c r="X128" s="29"/>
      <c r="Y128" s="6"/>
      <c r="Z128" s="6"/>
      <c r="AA128" s="6"/>
      <c r="AB128" s="6"/>
      <c r="AC128" s="6"/>
      <c r="AD128" s="6" t="s">
        <v>335</v>
      </c>
      <c r="AE128" s="6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</row>
    <row r="129" spans="1:71" s="8" customFormat="1" x14ac:dyDescent="0.3">
      <c r="A129" s="2">
        <v>68</v>
      </c>
      <c r="B129" s="2" t="s">
        <v>31</v>
      </c>
      <c r="C129" s="2" t="s">
        <v>32</v>
      </c>
      <c r="D129" s="11" t="s">
        <v>268</v>
      </c>
      <c r="E129" s="12">
        <v>43992</v>
      </c>
      <c r="F129" s="2" t="s">
        <v>42</v>
      </c>
      <c r="G129" s="2" t="s">
        <v>33</v>
      </c>
      <c r="H129" s="10" t="s">
        <v>206</v>
      </c>
      <c r="I129" s="3">
        <v>23</v>
      </c>
      <c r="J129" s="4">
        <f>+IF(I129&lt;&gt;0,(E129+I129),"")</f>
        <v>44015</v>
      </c>
      <c r="K129" s="25">
        <f ca="1">IF(J129&lt;&gt;"",(J129-$F$1),"")</f>
        <v>-129</v>
      </c>
      <c r="L129" s="5" t="str">
        <f t="shared" si="50"/>
        <v>RESPONDIDO</v>
      </c>
      <c r="M129" s="6">
        <v>1</v>
      </c>
      <c r="N129" s="6" t="s">
        <v>207</v>
      </c>
      <c r="O129" s="29" t="s">
        <v>208</v>
      </c>
      <c r="P129" s="59" t="s">
        <v>1520</v>
      </c>
      <c r="Q129" s="6" t="s">
        <v>210</v>
      </c>
      <c r="R129" s="6">
        <v>2</v>
      </c>
      <c r="S129" s="28">
        <v>44012</v>
      </c>
      <c r="T129" s="6" t="s">
        <v>1521</v>
      </c>
      <c r="U129" s="28">
        <v>44012</v>
      </c>
      <c r="V129" s="6">
        <v>1</v>
      </c>
      <c r="W129" s="28"/>
      <c r="X129" s="29"/>
      <c r="Y129" s="6"/>
      <c r="Z129" s="6"/>
      <c r="AA129" s="6"/>
      <c r="AB129" s="6"/>
      <c r="AC129" s="6"/>
      <c r="AD129" s="6" t="s">
        <v>330</v>
      </c>
      <c r="AE129" s="6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</row>
    <row r="130" spans="1:71" s="8" customFormat="1" x14ac:dyDescent="0.3">
      <c r="A130" s="2">
        <v>68</v>
      </c>
      <c r="B130" s="2" t="s">
        <v>31</v>
      </c>
      <c r="C130" s="2" t="s">
        <v>32</v>
      </c>
      <c r="D130" s="11" t="s">
        <v>273</v>
      </c>
      <c r="E130" s="12">
        <v>43992</v>
      </c>
      <c r="F130" s="2" t="s">
        <v>42</v>
      </c>
      <c r="G130" s="2" t="s">
        <v>33</v>
      </c>
      <c r="H130" s="10" t="s">
        <v>206</v>
      </c>
      <c r="I130" s="3">
        <v>23</v>
      </c>
      <c r="J130" s="4">
        <f>+IF(I130&lt;&gt;0,(E130+I130),"")</f>
        <v>44015</v>
      </c>
      <c r="K130" s="25">
        <f ca="1">IF(J130&lt;&gt;"",(J130-$F$1),"")</f>
        <v>-129</v>
      </c>
      <c r="L130" s="5" t="str">
        <f t="shared" ref="L130" si="58">IF(H130="SI","RESPONDIDO",(IF(K130=1,"VENCE MAÑANA",(IF(K130=0,"VENCE HOY",(IF(K130&gt;=0,K130,"VENCIDO")))))))</f>
        <v>RESPONDIDO</v>
      </c>
      <c r="M130" s="6">
        <v>1</v>
      </c>
      <c r="N130" s="6" t="s">
        <v>207</v>
      </c>
      <c r="O130" s="29" t="s">
        <v>208</v>
      </c>
      <c r="P130" s="59" t="s">
        <v>1522</v>
      </c>
      <c r="Q130" s="6" t="s">
        <v>210</v>
      </c>
      <c r="R130" s="6">
        <v>3</v>
      </c>
      <c r="S130" s="28">
        <v>44012</v>
      </c>
      <c r="T130" s="55" t="s">
        <v>1523</v>
      </c>
      <c r="U130" s="28">
        <v>44012</v>
      </c>
      <c r="V130" s="6">
        <v>1</v>
      </c>
      <c r="W130" s="28"/>
      <c r="X130" s="29"/>
      <c r="Y130" s="6"/>
      <c r="Z130" s="6"/>
      <c r="AA130" s="6"/>
      <c r="AB130" s="6"/>
      <c r="AC130" s="6"/>
      <c r="AD130" s="6" t="s">
        <v>336</v>
      </c>
      <c r="AE130" s="6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</row>
    <row r="131" spans="1:71" s="8" customFormat="1" x14ac:dyDescent="0.3">
      <c r="A131" s="2">
        <v>68</v>
      </c>
      <c r="B131" s="2" t="s">
        <v>31</v>
      </c>
      <c r="C131" s="2" t="s">
        <v>32</v>
      </c>
      <c r="D131" s="11" t="s">
        <v>273</v>
      </c>
      <c r="E131" s="12">
        <v>43992</v>
      </c>
      <c r="F131" s="2" t="s">
        <v>42</v>
      </c>
      <c r="G131" s="2" t="s">
        <v>33</v>
      </c>
      <c r="H131" s="10" t="s">
        <v>206</v>
      </c>
      <c r="I131" s="3">
        <v>23</v>
      </c>
      <c r="J131" s="4">
        <f>+IF(I131&lt;&gt;0,(E131+I131),"")</f>
        <v>44015</v>
      </c>
      <c r="K131" s="25">
        <f ca="1">IF(J131&lt;&gt;"",(J131-$F$1),"")</f>
        <v>-129</v>
      </c>
      <c r="L131" s="5" t="str">
        <f t="shared" ref="L131" si="59">IF(H131="SI","RESPONDIDO",(IF(K131=1,"VENCE MAÑANA",(IF(K131=0,"VENCE HOY",(IF(K131&gt;=0,K131,"VENCIDO")))))))</f>
        <v>RESPONDIDO</v>
      </c>
      <c r="M131" s="6">
        <v>1</v>
      </c>
      <c r="N131" s="6" t="s">
        <v>207</v>
      </c>
      <c r="O131" s="29" t="s">
        <v>208</v>
      </c>
      <c r="P131" s="59" t="s">
        <v>1522</v>
      </c>
      <c r="Q131" s="6" t="s">
        <v>210</v>
      </c>
      <c r="R131" s="6">
        <v>3</v>
      </c>
      <c r="S131" s="28">
        <v>44012</v>
      </c>
      <c r="T131" s="55" t="s">
        <v>1527</v>
      </c>
      <c r="U131" s="28">
        <v>44012</v>
      </c>
      <c r="V131" s="6">
        <v>1</v>
      </c>
      <c r="W131" s="28"/>
      <c r="X131" s="29"/>
      <c r="Y131" s="6"/>
      <c r="Z131" s="6"/>
      <c r="AA131" s="6"/>
      <c r="AB131" s="6"/>
      <c r="AC131" s="6"/>
      <c r="AD131" s="6" t="s">
        <v>336</v>
      </c>
      <c r="AE131" s="6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</row>
    <row r="132" spans="1:71" s="8" customFormat="1" x14ac:dyDescent="0.3">
      <c r="A132" s="2">
        <v>68</v>
      </c>
      <c r="B132" s="2" t="s">
        <v>31</v>
      </c>
      <c r="C132" s="2" t="s">
        <v>32</v>
      </c>
      <c r="D132" s="11" t="s">
        <v>274</v>
      </c>
      <c r="E132" s="12">
        <v>43992</v>
      </c>
      <c r="F132" s="2" t="s">
        <v>337</v>
      </c>
      <c r="G132" s="2" t="s">
        <v>33</v>
      </c>
      <c r="H132" s="10" t="s">
        <v>206</v>
      </c>
      <c r="I132" s="3">
        <v>23</v>
      </c>
      <c r="J132" s="4">
        <f t="shared" ref="J132" si="60">+IF(I132&lt;&gt;0,(E132+I132),"")</f>
        <v>44015</v>
      </c>
      <c r="K132" s="25">
        <f t="shared" ref="K132" ca="1" si="61">IF(J132&lt;&gt;"",(J132-$F$1),"")</f>
        <v>-129</v>
      </c>
      <c r="L132" s="5" t="str">
        <f t="shared" ref="L132:L137" si="62">IF(H132="SI","RESPONDIDO",(IF(K132=1,"VENCE MAÑANA",(IF(K132=0,"VENCE HOY",(IF(K132&gt;=0,K132,"VENCIDO")))))))</f>
        <v>RESPONDIDO</v>
      </c>
      <c r="M132" s="6" t="s">
        <v>1641</v>
      </c>
      <c r="N132" s="6" t="s">
        <v>210</v>
      </c>
      <c r="O132" s="29" t="s">
        <v>210</v>
      </c>
      <c r="P132" s="59" t="s">
        <v>408</v>
      </c>
      <c r="Q132" s="6" t="s">
        <v>210</v>
      </c>
      <c r="R132" s="6">
        <v>1</v>
      </c>
      <c r="S132" s="28">
        <v>44014</v>
      </c>
      <c r="T132" s="55" t="s">
        <v>1642</v>
      </c>
      <c r="U132" s="28">
        <v>44015</v>
      </c>
      <c r="V132" s="6">
        <v>1</v>
      </c>
      <c r="W132" s="28"/>
      <c r="X132" s="29"/>
      <c r="Y132" s="6"/>
      <c r="Z132" s="6"/>
      <c r="AA132" s="6"/>
      <c r="AB132" s="6"/>
      <c r="AC132" s="6"/>
      <c r="AD132" s="6" t="s">
        <v>338</v>
      </c>
      <c r="AE132" s="6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</row>
    <row r="133" spans="1:71" s="8" customFormat="1" x14ac:dyDescent="0.3">
      <c r="A133" s="2">
        <v>68</v>
      </c>
      <c r="B133" s="2" t="s">
        <v>31</v>
      </c>
      <c r="C133" s="2" t="s">
        <v>32</v>
      </c>
      <c r="D133" s="11" t="s">
        <v>275</v>
      </c>
      <c r="E133" s="12">
        <v>43992</v>
      </c>
      <c r="F133" s="2" t="s">
        <v>42</v>
      </c>
      <c r="G133" s="2" t="s">
        <v>33</v>
      </c>
      <c r="H133" s="10" t="s">
        <v>206</v>
      </c>
      <c r="I133" s="3">
        <v>23</v>
      </c>
      <c r="J133" s="4">
        <f t="shared" ref="J133:J196" si="63">+IF(I133&lt;&gt;0,(E133+I133),"")</f>
        <v>44015</v>
      </c>
      <c r="K133" s="25">
        <f t="shared" ref="K133:K196" ca="1" si="64">IF(J133&lt;&gt;"",(J133-$F$1),"")</f>
        <v>-129</v>
      </c>
      <c r="L133" s="5" t="str">
        <f t="shared" si="62"/>
        <v>RESPONDIDO</v>
      </c>
      <c r="M133" s="6">
        <v>1</v>
      </c>
      <c r="N133" s="6" t="s">
        <v>207</v>
      </c>
      <c r="O133" s="29" t="s">
        <v>208</v>
      </c>
      <c r="P133" s="59" t="s">
        <v>1524</v>
      </c>
      <c r="Q133" s="6" t="s">
        <v>210</v>
      </c>
      <c r="R133" s="6">
        <v>2</v>
      </c>
      <c r="S133" s="28">
        <v>44012</v>
      </c>
      <c r="T133" s="55" t="s">
        <v>1525</v>
      </c>
      <c r="U133" s="28">
        <v>44012</v>
      </c>
      <c r="V133" s="6">
        <v>1</v>
      </c>
      <c r="W133" s="28"/>
      <c r="X133" s="29"/>
      <c r="Y133" s="6"/>
      <c r="Z133" s="6"/>
      <c r="AA133" s="6"/>
      <c r="AB133" s="6"/>
      <c r="AC133" s="6"/>
      <c r="AD133" s="6" t="s">
        <v>339</v>
      </c>
      <c r="AE133" s="6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</row>
    <row r="134" spans="1:71" s="8" customFormat="1" x14ac:dyDescent="0.3">
      <c r="A134" s="2">
        <v>68</v>
      </c>
      <c r="B134" s="2" t="s">
        <v>31</v>
      </c>
      <c r="C134" s="2" t="s">
        <v>32</v>
      </c>
      <c r="D134" s="11" t="s">
        <v>276</v>
      </c>
      <c r="E134" s="12">
        <v>43992</v>
      </c>
      <c r="F134" s="2" t="s">
        <v>42</v>
      </c>
      <c r="G134" s="2" t="s">
        <v>33</v>
      </c>
      <c r="H134" s="10" t="s">
        <v>206</v>
      </c>
      <c r="I134" s="3">
        <v>23</v>
      </c>
      <c r="J134" s="4">
        <f t="shared" si="63"/>
        <v>44015</v>
      </c>
      <c r="K134" s="25">
        <f t="shared" ca="1" si="64"/>
        <v>-129</v>
      </c>
      <c r="L134" s="5" t="str">
        <f t="shared" si="62"/>
        <v>RESPONDIDO</v>
      </c>
      <c r="M134" s="6">
        <v>1</v>
      </c>
      <c r="N134" s="6" t="s">
        <v>207</v>
      </c>
      <c r="O134" s="29" t="s">
        <v>208</v>
      </c>
      <c r="P134" s="59" t="s">
        <v>1082</v>
      </c>
      <c r="Q134" s="6" t="s">
        <v>210</v>
      </c>
      <c r="R134" s="6">
        <v>2</v>
      </c>
      <c r="S134" s="28">
        <v>44012</v>
      </c>
      <c r="T134" s="6" t="s">
        <v>1555</v>
      </c>
      <c r="U134" s="28">
        <v>44013</v>
      </c>
      <c r="V134" s="6">
        <v>1</v>
      </c>
      <c r="W134" s="28"/>
      <c r="X134" s="29"/>
      <c r="Y134" s="6"/>
      <c r="Z134" s="6"/>
      <c r="AA134" s="6"/>
      <c r="AB134" s="6"/>
      <c r="AC134" s="6"/>
      <c r="AD134" s="6" t="s">
        <v>320</v>
      </c>
      <c r="AE134" s="6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</row>
    <row r="135" spans="1:71" s="8" customFormat="1" x14ac:dyDescent="0.3">
      <c r="A135" s="2">
        <v>68</v>
      </c>
      <c r="B135" s="2" t="s">
        <v>31</v>
      </c>
      <c r="C135" s="2" t="s">
        <v>32</v>
      </c>
      <c r="D135" s="11" t="s">
        <v>277</v>
      </c>
      <c r="E135" s="12">
        <v>43992</v>
      </c>
      <c r="F135" s="2" t="s">
        <v>42</v>
      </c>
      <c r="G135" s="2" t="s">
        <v>33</v>
      </c>
      <c r="H135" s="10" t="s">
        <v>206</v>
      </c>
      <c r="I135" s="3">
        <v>23</v>
      </c>
      <c r="J135" s="4">
        <f t="shared" si="63"/>
        <v>44015</v>
      </c>
      <c r="K135" s="25">
        <f t="shared" ca="1" si="64"/>
        <v>-129</v>
      </c>
      <c r="L135" s="5" t="str">
        <f t="shared" si="62"/>
        <v>RESPONDIDO</v>
      </c>
      <c r="M135" s="6">
        <v>1</v>
      </c>
      <c r="N135" s="6" t="s">
        <v>207</v>
      </c>
      <c r="O135" s="29" t="s">
        <v>208</v>
      </c>
      <c r="P135" s="59" t="s">
        <v>1516</v>
      </c>
      <c r="Q135" s="6" t="s">
        <v>210</v>
      </c>
      <c r="R135" s="6">
        <v>3</v>
      </c>
      <c r="S135" s="28">
        <v>44012</v>
      </c>
      <c r="T135" s="55" t="s">
        <v>1517</v>
      </c>
      <c r="U135" s="28">
        <v>44012</v>
      </c>
      <c r="V135" s="6">
        <v>1</v>
      </c>
      <c r="W135" s="28"/>
      <c r="X135" s="29"/>
      <c r="Y135" s="6"/>
      <c r="Z135" s="6"/>
      <c r="AA135" s="6"/>
      <c r="AB135" s="6"/>
      <c r="AC135" s="6"/>
      <c r="AD135" s="6" t="s">
        <v>340</v>
      </c>
      <c r="AE135" s="6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</row>
    <row r="136" spans="1:71" s="8" customFormat="1" x14ac:dyDescent="0.3">
      <c r="A136" s="2">
        <v>68</v>
      </c>
      <c r="B136" s="2" t="s">
        <v>31</v>
      </c>
      <c r="C136" s="2" t="s">
        <v>32</v>
      </c>
      <c r="D136" s="11" t="s">
        <v>278</v>
      </c>
      <c r="E136" s="12">
        <v>43992</v>
      </c>
      <c r="F136" s="2" t="s">
        <v>42</v>
      </c>
      <c r="G136" s="2" t="s">
        <v>33</v>
      </c>
      <c r="H136" s="10" t="s">
        <v>206</v>
      </c>
      <c r="I136" s="3">
        <v>23</v>
      </c>
      <c r="J136" s="4">
        <f t="shared" si="63"/>
        <v>44015</v>
      </c>
      <c r="K136" s="25">
        <f t="shared" ca="1" si="64"/>
        <v>-129</v>
      </c>
      <c r="L136" s="5" t="str">
        <f t="shared" si="62"/>
        <v>RESPONDIDO</v>
      </c>
      <c r="M136" s="6">
        <v>1</v>
      </c>
      <c r="N136" s="6" t="s">
        <v>207</v>
      </c>
      <c r="O136" s="29" t="s">
        <v>208</v>
      </c>
      <c r="P136" s="59" t="s">
        <v>613</v>
      </c>
      <c r="Q136" s="6" t="s">
        <v>210</v>
      </c>
      <c r="R136" s="6">
        <v>3</v>
      </c>
      <c r="S136" s="28">
        <v>44012</v>
      </c>
      <c r="T136" s="6" t="s">
        <v>1551</v>
      </c>
      <c r="U136" s="28">
        <v>44013</v>
      </c>
      <c r="V136" s="6">
        <v>1</v>
      </c>
      <c r="W136" s="28"/>
      <c r="X136" s="29"/>
      <c r="Y136" s="6"/>
      <c r="Z136" s="6"/>
      <c r="AA136" s="6"/>
      <c r="AB136" s="6"/>
      <c r="AC136" s="6"/>
      <c r="AD136" s="6" t="s">
        <v>341</v>
      </c>
      <c r="AE136" s="6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</row>
    <row r="137" spans="1:71" s="8" customFormat="1" x14ac:dyDescent="0.3">
      <c r="A137" s="2">
        <v>68</v>
      </c>
      <c r="B137" s="2" t="s">
        <v>31</v>
      </c>
      <c r="C137" s="2" t="s">
        <v>32</v>
      </c>
      <c r="D137" s="11" t="s">
        <v>279</v>
      </c>
      <c r="E137" s="12">
        <v>43992</v>
      </c>
      <c r="F137" s="2" t="s">
        <v>342</v>
      </c>
      <c r="G137" s="2" t="s">
        <v>33</v>
      </c>
      <c r="H137" s="10" t="s">
        <v>206</v>
      </c>
      <c r="I137" s="3">
        <v>23</v>
      </c>
      <c r="J137" s="4">
        <f t="shared" ref="J137" si="65">+IF(I137&lt;&gt;0,(E137+I137),"")</f>
        <v>44015</v>
      </c>
      <c r="K137" s="25">
        <f t="shared" ref="K137" ca="1" si="66">IF(J137&lt;&gt;"",(J137-$F$1),"")</f>
        <v>-129</v>
      </c>
      <c r="L137" s="5" t="str">
        <f t="shared" si="62"/>
        <v>RESPONDIDO</v>
      </c>
      <c r="M137" s="6">
        <v>1</v>
      </c>
      <c r="N137" s="6" t="s">
        <v>413</v>
      </c>
      <c r="O137" s="29" t="s">
        <v>1663</v>
      </c>
      <c r="P137" s="59" t="s">
        <v>408</v>
      </c>
      <c r="Q137" s="6" t="s">
        <v>210</v>
      </c>
      <c r="R137" s="6">
        <v>3</v>
      </c>
      <c r="S137" s="28">
        <v>44014</v>
      </c>
      <c r="T137" s="6" t="s">
        <v>1620</v>
      </c>
      <c r="U137" s="28">
        <v>44015</v>
      </c>
      <c r="V137" s="6">
        <v>1</v>
      </c>
      <c r="W137" s="28"/>
      <c r="X137" s="29"/>
      <c r="Y137" s="6"/>
      <c r="Z137" s="6"/>
      <c r="AA137" s="6"/>
      <c r="AB137" s="6"/>
      <c r="AC137" s="6"/>
      <c r="AD137" s="6" t="s">
        <v>343</v>
      </c>
      <c r="AE137" s="6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</row>
    <row r="138" spans="1:71" s="8" customFormat="1" x14ac:dyDescent="0.3">
      <c r="A138" s="2">
        <v>68</v>
      </c>
      <c r="B138" s="2" t="s">
        <v>31</v>
      </c>
      <c r="C138" s="2" t="s">
        <v>32</v>
      </c>
      <c r="D138" s="11" t="s">
        <v>280</v>
      </c>
      <c r="E138" s="12">
        <v>43992</v>
      </c>
      <c r="F138" s="2" t="s">
        <v>344</v>
      </c>
      <c r="G138" s="2" t="s">
        <v>33</v>
      </c>
      <c r="H138" s="10" t="s">
        <v>206</v>
      </c>
      <c r="I138" s="3">
        <v>23</v>
      </c>
      <c r="J138" s="4">
        <f t="shared" si="63"/>
        <v>44015</v>
      </c>
      <c r="K138" s="25">
        <f t="shared" ca="1" si="64"/>
        <v>-129</v>
      </c>
      <c r="L138" s="5" t="str">
        <f t="shared" ref="L138:L171" si="67">IF(H138="SI","RESPONDIDO",(IF(K138=1,"VENCE MAÑANA",(IF(K138=0,"VENCE HOY",(IF(K138&gt;=0,K138,"VENCIDO")))))))</f>
        <v>RESPONDIDO</v>
      </c>
      <c r="M138" s="6" t="s">
        <v>210</v>
      </c>
      <c r="N138" s="6" t="s">
        <v>210</v>
      </c>
      <c r="O138" s="29" t="s">
        <v>210</v>
      </c>
      <c r="P138" s="59" t="s">
        <v>408</v>
      </c>
      <c r="Q138" s="6" t="s">
        <v>210</v>
      </c>
      <c r="R138" s="6">
        <v>1</v>
      </c>
      <c r="S138" s="28">
        <v>44014</v>
      </c>
      <c r="T138" s="6" t="s">
        <v>1643</v>
      </c>
      <c r="U138" s="28">
        <v>44015</v>
      </c>
      <c r="V138" s="6">
        <v>1</v>
      </c>
      <c r="W138" s="28"/>
      <c r="X138" s="29"/>
      <c r="Y138" s="6"/>
      <c r="Z138" s="6"/>
      <c r="AA138" s="6"/>
      <c r="AB138" s="6"/>
      <c r="AC138" s="6"/>
      <c r="AD138" s="6" t="s">
        <v>345</v>
      </c>
      <c r="AE138" s="6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</row>
    <row r="139" spans="1:71" s="8" customFormat="1" x14ac:dyDescent="0.3">
      <c r="A139" s="2">
        <v>68</v>
      </c>
      <c r="B139" s="2" t="s">
        <v>31</v>
      </c>
      <c r="C139" s="2" t="s">
        <v>32</v>
      </c>
      <c r="D139" s="11" t="s">
        <v>375</v>
      </c>
      <c r="E139" s="12">
        <v>43992</v>
      </c>
      <c r="F139" s="2" t="s">
        <v>42</v>
      </c>
      <c r="G139" s="2" t="s">
        <v>35</v>
      </c>
      <c r="H139" s="10" t="s">
        <v>206</v>
      </c>
      <c r="I139" s="3">
        <v>23</v>
      </c>
      <c r="J139" s="4">
        <f>+IF(I139&lt;&gt;0,(E139+I139),"")</f>
        <v>44015</v>
      </c>
      <c r="K139" s="25">
        <f ca="1">IF(J139&lt;&gt;"",(J139-$F$1),"")</f>
        <v>-129</v>
      </c>
      <c r="L139" s="5" t="str">
        <f t="shared" si="67"/>
        <v>RESPONDIDO</v>
      </c>
      <c r="M139" s="6">
        <v>1</v>
      </c>
      <c r="N139" s="6" t="s">
        <v>207</v>
      </c>
      <c r="O139" s="29" t="s">
        <v>208</v>
      </c>
      <c r="P139" s="59" t="s">
        <v>600</v>
      </c>
      <c r="Q139" s="6" t="s">
        <v>210</v>
      </c>
      <c r="R139" s="6">
        <v>3</v>
      </c>
      <c r="S139" s="28">
        <v>44005</v>
      </c>
      <c r="T139" s="6" t="s">
        <v>601</v>
      </c>
      <c r="U139" s="28">
        <v>44006</v>
      </c>
      <c r="V139" s="6">
        <v>1</v>
      </c>
      <c r="W139" s="28"/>
      <c r="X139" s="29"/>
      <c r="Y139" s="6"/>
      <c r="Z139" s="6"/>
      <c r="AA139" s="6"/>
      <c r="AB139" s="6"/>
      <c r="AC139" s="6"/>
      <c r="AD139" s="6" t="s">
        <v>376</v>
      </c>
      <c r="AE139" s="6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</row>
    <row r="140" spans="1:71" s="8" customFormat="1" x14ac:dyDescent="0.3">
      <c r="A140" s="2">
        <v>68</v>
      </c>
      <c r="B140" s="2" t="s">
        <v>31</v>
      </c>
      <c r="C140" s="2" t="s">
        <v>32</v>
      </c>
      <c r="D140" s="11" t="s">
        <v>377</v>
      </c>
      <c r="E140" s="12">
        <v>43992</v>
      </c>
      <c r="F140" s="2" t="s">
        <v>154</v>
      </c>
      <c r="G140" s="2" t="s">
        <v>35</v>
      </c>
      <c r="H140" s="10" t="s">
        <v>206</v>
      </c>
      <c r="I140" s="3">
        <v>23</v>
      </c>
      <c r="J140" s="4">
        <f>+IF(I140&lt;&gt;0,(E140+I140),"")</f>
        <v>44015</v>
      </c>
      <c r="K140" s="25">
        <f ca="1">IF(J140&lt;&gt;"",(J140-$F$1),"")</f>
        <v>-129</v>
      </c>
      <c r="L140" s="5" t="str">
        <f t="shared" si="67"/>
        <v>RESPONDIDO</v>
      </c>
      <c r="M140" s="6">
        <v>1</v>
      </c>
      <c r="N140" s="6" t="s">
        <v>207</v>
      </c>
      <c r="O140" s="29" t="s">
        <v>956</v>
      </c>
      <c r="P140" s="59" t="s">
        <v>611</v>
      </c>
      <c r="Q140" s="6" t="s">
        <v>210</v>
      </c>
      <c r="R140" s="6">
        <v>3</v>
      </c>
      <c r="S140" s="28">
        <v>44005</v>
      </c>
      <c r="T140" s="6" t="s">
        <v>612</v>
      </c>
      <c r="U140" s="28">
        <v>44006</v>
      </c>
      <c r="V140" s="6">
        <v>1</v>
      </c>
      <c r="W140" s="28"/>
      <c r="X140" s="29"/>
      <c r="Y140" s="6"/>
      <c r="Z140" s="6"/>
      <c r="AA140" s="6"/>
      <c r="AB140" s="6"/>
      <c r="AC140" s="6"/>
      <c r="AD140" s="6" t="s">
        <v>378</v>
      </c>
      <c r="AE140" s="6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</row>
    <row r="141" spans="1:71" s="8" customFormat="1" x14ac:dyDescent="0.3">
      <c r="A141" s="2">
        <v>68</v>
      </c>
      <c r="B141" s="2" t="s">
        <v>31</v>
      </c>
      <c r="C141" s="2" t="s">
        <v>32</v>
      </c>
      <c r="D141" s="11" t="s">
        <v>379</v>
      </c>
      <c r="E141" s="12">
        <v>43992</v>
      </c>
      <c r="F141" s="2" t="s">
        <v>42</v>
      </c>
      <c r="G141" s="2" t="s">
        <v>35</v>
      </c>
      <c r="H141" s="10" t="s">
        <v>206</v>
      </c>
      <c r="I141" s="3">
        <v>23</v>
      </c>
      <c r="J141" s="4">
        <f>+IF(I141&lt;&gt;0,(E141+I141),"")</f>
        <v>44015</v>
      </c>
      <c r="K141" s="25">
        <f ca="1">IF(J141&lt;&gt;"",(J141-$F$1),"")</f>
        <v>-129</v>
      </c>
      <c r="L141" s="5" t="str">
        <f t="shared" si="67"/>
        <v>RESPONDIDO</v>
      </c>
      <c r="M141" s="6">
        <v>1</v>
      </c>
      <c r="N141" s="6" t="s">
        <v>207</v>
      </c>
      <c r="O141" s="29" t="s">
        <v>208</v>
      </c>
      <c r="P141" s="59" t="s">
        <v>602</v>
      </c>
      <c r="Q141" s="6" t="s">
        <v>210</v>
      </c>
      <c r="R141" s="6">
        <v>2</v>
      </c>
      <c r="S141" s="28">
        <v>44005</v>
      </c>
      <c r="T141" s="6" t="s">
        <v>603</v>
      </c>
      <c r="U141" s="28">
        <v>44006</v>
      </c>
      <c r="V141" s="6">
        <v>1</v>
      </c>
      <c r="W141" s="28"/>
      <c r="X141" s="29"/>
      <c r="Y141" s="6"/>
      <c r="Z141" s="6"/>
      <c r="AA141" s="6"/>
      <c r="AB141" s="6"/>
      <c r="AC141" s="6"/>
      <c r="AD141" s="6" t="s">
        <v>380</v>
      </c>
      <c r="AE141" s="6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</row>
    <row r="142" spans="1:71" s="8" customFormat="1" x14ac:dyDescent="0.3">
      <c r="A142" s="2">
        <v>68</v>
      </c>
      <c r="B142" s="2" t="s">
        <v>31</v>
      </c>
      <c r="C142" s="2" t="s">
        <v>32</v>
      </c>
      <c r="D142" s="11" t="s">
        <v>281</v>
      </c>
      <c r="E142" s="12">
        <v>43992</v>
      </c>
      <c r="F142" s="2" t="s">
        <v>36</v>
      </c>
      <c r="G142" s="2" t="s">
        <v>35</v>
      </c>
      <c r="H142" s="10" t="s">
        <v>206</v>
      </c>
      <c r="I142" s="3">
        <v>23</v>
      </c>
      <c r="J142" s="4">
        <f t="shared" si="63"/>
        <v>44015</v>
      </c>
      <c r="K142" s="25">
        <f t="shared" ca="1" si="64"/>
        <v>-129</v>
      </c>
      <c r="L142" s="5" t="str">
        <f t="shared" si="67"/>
        <v>RESPONDIDO</v>
      </c>
      <c r="M142" s="6" t="s">
        <v>210</v>
      </c>
      <c r="N142" s="6" t="s">
        <v>210</v>
      </c>
      <c r="O142" s="29" t="s">
        <v>210</v>
      </c>
      <c r="P142" s="59" t="s">
        <v>408</v>
      </c>
      <c r="Q142" s="6" t="s">
        <v>210</v>
      </c>
      <c r="R142" s="6">
        <v>3</v>
      </c>
      <c r="S142" s="28">
        <v>44006</v>
      </c>
      <c r="T142" s="6" t="s">
        <v>578</v>
      </c>
      <c r="U142" s="28">
        <v>44006</v>
      </c>
      <c r="V142" s="6">
        <v>1</v>
      </c>
      <c r="W142" s="28"/>
      <c r="X142" s="29"/>
      <c r="Y142" s="6"/>
      <c r="Z142" s="6"/>
      <c r="AA142" s="6"/>
      <c r="AB142" s="6"/>
      <c r="AC142" s="6"/>
      <c r="AD142" s="6" t="s">
        <v>346</v>
      </c>
      <c r="AE142" s="6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</row>
    <row r="143" spans="1:71" s="8" customFormat="1" x14ac:dyDescent="0.3">
      <c r="A143" s="2">
        <v>68</v>
      </c>
      <c r="B143" s="2" t="s">
        <v>31</v>
      </c>
      <c r="C143" s="2" t="s">
        <v>32</v>
      </c>
      <c r="D143" s="11" t="s">
        <v>282</v>
      </c>
      <c r="E143" s="12">
        <v>43992</v>
      </c>
      <c r="F143" s="2" t="s">
        <v>158</v>
      </c>
      <c r="G143" s="2" t="s">
        <v>33</v>
      </c>
      <c r="H143" s="10" t="s">
        <v>206</v>
      </c>
      <c r="I143" s="3">
        <v>23</v>
      </c>
      <c r="J143" s="4">
        <f t="shared" si="63"/>
        <v>44015</v>
      </c>
      <c r="K143" s="25">
        <f t="shared" ca="1" si="64"/>
        <v>-129</v>
      </c>
      <c r="L143" s="5" t="str">
        <f t="shared" si="67"/>
        <v>RESPONDIDO</v>
      </c>
      <c r="M143" s="6">
        <v>1</v>
      </c>
      <c r="N143" s="6" t="s">
        <v>413</v>
      </c>
      <c r="O143" s="29" t="s">
        <v>1664</v>
      </c>
      <c r="P143" s="59" t="s">
        <v>408</v>
      </c>
      <c r="Q143" s="6" t="s">
        <v>210</v>
      </c>
      <c r="R143" s="6">
        <v>8</v>
      </c>
      <c r="S143" s="28">
        <v>44012</v>
      </c>
      <c r="T143" s="63" t="s">
        <v>1534</v>
      </c>
      <c r="U143" s="28">
        <v>44013</v>
      </c>
      <c r="V143" s="6">
        <v>1</v>
      </c>
      <c r="W143" s="28"/>
      <c r="X143" s="29"/>
      <c r="Y143" s="6"/>
      <c r="Z143" s="6"/>
      <c r="AA143" s="6"/>
      <c r="AB143" s="6"/>
      <c r="AC143" s="6"/>
      <c r="AD143" s="6" t="s">
        <v>347</v>
      </c>
      <c r="AE143" s="6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</row>
    <row r="144" spans="1:71" s="8" customFormat="1" x14ac:dyDescent="0.3">
      <c r="A144" s="2">
        <v>68</v>
      </c>
      <c r="B144" s="2" t="s">
        <v>31</v>
      </c>
      <c r="C144" s="2" t="s">
        <v>32</v>
      </c>
      <c r="D144" s="11" t="s">
        <v>288</v>
      </c>
      <c r="E144" s="12">
        <v>43993</v>
      </c>
      <c r="F144" s="2" t="s">
        <v>42</v>
      </c>
      <c r="G144" s="2" t="s">
        <v>35</v>
      </c>
      <c r="H144" s="10" t="s">
        <v>206</v>
      </c>
      <c r="I144" s="3">
        <v>25</v>
      </c>
      <c r="J144" s="4">
        <f t="shared" ref="J144:J160" si="68">+IF(I144&lt;&gt;0,(E144+I144),"")</f>
        <v>44018</v>
      </c>
      <c r="K144" s="25">
        <f t="shared" ref="K144:K160" ca="1" si="69">IF(J144&lt;&gt;"",(J144-$F$1),"")</f>
        <v>-126</v>
      </c>
      <c r="L144" s="5" t="str">
        <f t="shared" si="67"/>
        <v>RESPONDIDO</v>
      </c>
      <c r="M144" s="6">
        <v>4</v>
      </c>
      <c r="N144" s="6">
        <v>1</v>
      </c>
      <c r="O144" s="29" t="s">
        <v>208</v>
      </c>
      <c r="P144" s="59" t="s">
        <v>1675</v>
      </c>
      <c r="Q144" s="6" t="s">
        <v>210</v>
      </c>
      <c r="R144" s="6">
        <v>1</v>
      </c>
      <c r="S144" s="28">
        <v>44008</v>
      </c>
      <c r="T144" s="55" t="s">
        <v>1511</v>
      </c>
      <c r="U144" s="28">
        <v>44012</v>
      </c>
      <c r="V144" s="6">
        <v>1</v>
      </c>
      <c r="W144" s="28"/>
      <c r="X144" s="29"/>
      <c r="Y144" s="6"/>
      <c r="Z144" s="6"/>
      <c r="AA144" s="6"/>
      <c r="AB144" s="6"/>
      <c r="AC144" s="6"/>
      <c r="AD144" s="6" t="s">
        <v>353</v>
      </c>
      <c r="AE144" s="6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</row>
    <row r="145" spans="1:71" s="8" customFormat="1" x14ac:dyDescent="0.3">
      <c r="A145" s="2">
        <v>68</v>
      </c>
      <c r="B145" s="2" t="s">
        <v>31</v>
      </c>
      <c r="C145" s="2" t="s">
        <v>32</v>
      </c>
      <c r="D145" s="11" t="s">
        <v>288</v>
      </c>
      <c r="E145" s="12">
        <v>43993</v>
      </c>
      <c r="F145" s="2" t="s">
        <v>106</v>
      </c>
      <c r="G145" s="2" t="s">
        <v>35</v>
      </c>
      <c r="H145" s="10" t="s">
        <v>206</v>
      </c>
      <c r="I145" s="3">
        <v>25</v>
      </c>
      <c r="J145" s="4">
        <f t="shared" ref="J145" si="70">+IF(I145&lt;&gt;0,(E145+I145),"")</f>
        <v>44018</v>
      </c>
      <c r="K145" s="25">
        <f t="shared" ref="K145" ca="1" si="71">IF(J145&lt;&gt;"",(J145-$F$1),"")</f>
        <v>-126</v>
      </c>
      <c r="L145" s="5" t="str">
        <f t="shared" ref="L145" si="72">IF(H145="SI","RESPONDIDO",(IF(K145=1,"VENCE MAÑANA",(IF(K145=0,"VENCE HOY",(IF(K145&gt;=0,K145,"VENCIDO")))))))</f>
        <v>RESPONDIDO</v>
      </c>
      <c r="M145" s="6">
        <v>4</v>
      </c>
      <c r="N145" s="6">
        <v>1</v>
      </c>
      <c r="O145" s="29" t="s">
        <v>208</v>
      </c>
      <c r="P145" s="59" t="s">
        <v>1675</v>
      </c>
      <c r="Q145" s="6" t="s">
        <v>210</v>
      </c>
      <c r="R145" s="6">
        <v>4</v>
      </c>
      <c r="S145" s="28">
        <v>44008</v>
      </c>
      <c r="T145" s="55" t="s">
        <v>1869</v>
      </c>
      <c r="U145" s="28">
        <v>44012</v>
      </c>
      <c r="V145" s="6">
        <v>1</v>
      </c>
      <c r="W145" s="28"/>
      <c r="X145" s="29"/>
      <c r="Y145" s="6"/>
      <c r="Z145" s="6"/>
      <c r="AA145" s="6"/>
      <c r="AB145" s="6"/>
      <c r="AC145" s="6"/>
      <c r="AD145" s="6" t="s">
        <v>353</v>
      </c>
      <c r="AE145" s="6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</row>
    <row r="146" spans="1:71" s="8" customFormat="1" x14ac:dyDescent="0.3">
      <c r="A146" s="2">
        <v>68</v>
      </c>
      <c r="B146" s="2" t="s">
        <v>31</v>
      </c>
      <c r="C146" s="2" t="s">
        <v>32</v>
      </c>
      <c r="D146" s="11" t="s">
        <v>289</v>
      </c>
      <c r="E146" s="12">
        <v>43993</v>
      </c>
      <c r="F146" s="2" t="s">
        <v>42</v>
      </c>
      <c r="G146" s="2" t="s">
        <v>33</v>
      </c>
      <c r="H146" s="10" t="s">
        <v>206</v>
      </c>
      <c r="I146" s="3">
        <v>25</v>
      </c>
      <c r="J146" s="4">
        <f t="shared" si="68"/>
        <v>44018</v>
      </c>
      <c r="K146" s="25">
        <f t="shared" ca="1" si="69"/>
        <v>-126</v>
      </c>
      <c r="L146" s="5" t="str">
        <f t="shared" si="67"/>
        <v>RESPONDIDO</v>
      </c>
      <c r="M146" s="6">
        <v>1</v>
      </c>
      <c r="N146" s="6" t="s">
        <v>207</v>
      </c>
      <c r="O146" s="29" t="s">
        <v>208</v>
      </c>
      <c r="P146" s="59" t="s">
        <v>1558</v>
      </c>
      <c r="Q146" s="6" t="s">
        <v>210</v>
      </c>
      <c r="R146" s="6">
        <v>3</v>
      </c>
      <c r="S146" s="28">
        <v>44012</v>
      </c>
      <c r="T146" s="63" t="s">
        <v>1559</v>
      </c>
      <c r="U146" s="28">
        <v>44013</v>
      </c>
      <c r="V146" s="6">
        <v>1</v>
      </c>
      <c r="W146" s="28"/>
      <c r="X146" s="29"/>
      <c r="Y146" s="6"/>
      <c r="Z146" s="6"/>
      <c r="AA146" s="6"/>
      <c r="AB146" s="6"/>
      <c r="AC146" s="6"/>
      <c r="AD146" s="6" t="s">
        <v>354</v>
      </c>
      <c r="AE146" s="6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</row>
    <row r="147" spans="1:71" s="8" customFormat="1" x14ac:dyDescent="0.3">
      <c r="A147" s="2">
        <v>68</v>
      </c>
      <c r="B147" s="2" t="s">
        <v>31</v>
      </c>
      <c r="C147" s="2" t="s">
        <v>32</v>
      </c>
      <c r="D147" s="11" t="s">
        <v>290</v>
      </c>
      <c r="E147" s="12">
        <v>43993</v>
      </c>
      <c r="F147" s="2" t="s">
        <v>106</v>
      </c>
      <c r="G147" s="2" t="s">
        <v>33</v>
      </c>
      <c r="H147" s="10" t="s">
        <v>206</v>
      </c>
      <c r="I147" s="3">
        <v>25</v>
      </c>
      <c r="J147" s="4">
        <f t="shared" si="68"/>
        <v>44018</v>
      </c>
      <c r="K147" s="25">
        <f t="shared" ca="1" si="69"/>
        <v>-126</v>
      </c>
      <c r="L147" s="5" t="str">
        <f t="shared" si="67"/>
        <v>RESPONDIDO</v>
      </c>
      <c r="M147" s="6">
        <v>5</v>
      </c>
      <c r="N147" s="6">
        <v>1</v>
      </c>
      <c r="O147" s="29" t="s">
        <v>208</v>
      </c>
      <c r="P147" s="59" t="s">
        <v>1625</v>
      </c>
      <c r="Q147" s="6">
        <v>6292874</v>
      </c>
      <c r="R147" s="6">
        <v>1</v>
      </c>
      <c r="S147" s="28">
        <v>44014</v>
      </c>
      <c r="T147" s="6" t="s">
        <v>1626</v>
      </c>
      <c r="U147" s="28">
        <v>44015</v>
      </c>
      <c r="V147" s="6">
        <v>1</v>
      </c>
      <c r="W147" s="28"/>
      <c r="X147" s="29"/>
      <c r="Y147" s="6"/>
      <c r="Z147" s="6"/>
      <c r="AA147" s="6"/>
      <c r="AB147" s="6"/>
      <c r="AC147" s="6"/>
      <c r="AD147" s="6" t="s">
        <v>355</v>
      </c>
      <c r="AE147" s="6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</row>
    <row r="148" spans="1:71" s="8" customFormat="1" x14ac:dyDescent="0.3">
      <c r="A148" s="2">
        <v>68</v>
      </c>
      <c r="B148" s="2" t="s">
        <v>31</v>
      </c>
      <c r="C148" s="2" t="s">
        <v>32</v>
      </c>
      <c r="D148" s="11" t="s">
        <v>291</v>
      </c>
      <c r="E148" s="12">
        <v>43993</v>
      </c>
      <c r="F148" s="2" t="s">
        <v>42</v>
      </c>
      <c r="G148" s="2" t="s">
        <v>33</v>
      </c>
      <c r="H148" s="10" t="s">
        <v>206</v>
      </c>
      <c r="I148" s="3">
        <v>25</v>
      </c>
      <c r="J148" s="4">
        <f t="shared" si="68"/>
        <v>44018</v>
      </c>
      <c r="K148" s="25">
        <f t="shared" ca="1" si="69"/>
        <v>-126</v>
      </c>
      <c r="L148" s="5" t="str">
        <f t="shared" si="67"/>
        <v>RESPONDIDO</v>
      </c>
      <c r="M148" s="6">
        <v>1</v>
      </c>
      <c r="N148" s="6" t="s">
        <v>207</v>
      </c>
      <c r="O148" s="29" t="s">
        <v>208</v>
      </c>
      <c r="P148" s="59" t="s">
        <v>1560</v>
      </c>
      <c r="Q148" s="6" t="s">
        <v>210</v>
      </c>
      <c r="R148" s="6">
        <v>3</v>
      </c>
      <c r="S148" s="28">
        <v>44012</v>
      </c>
      <c r="T148" s="6" t="s">
        <v>1849</v>
      </c>
      <c r="U148" s="28">
        <v>44013</v>
      </c>
      <c r="V148" s="6">
        <v>1</v>
      </c>
      <c r="W148" s="28"/>
      <c r="X148" s="29"/>
      <c r="Y148" s="6"/>
      <c r="Z148" s="6"/>
      <c r="AA148" s="6"/>
      <c r="AB148" s="6"/>
      <c r="AC148" s="6"/>
      <c r="AD148" s="6" t="s">
        <v>356</v>
      </c>
      <c r="AE148" s="6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</row>
    <row r="149" spans="1:71" s="8" customFormat="1" x14ac:dyDescent="0.3">
      <c r="A149" s="2">
        <v>68</v>
      </c>
      <c r="B149" s="2" t="s">
        <v>31</v>
      </c>
      <c r="C149" s="2" t="s">
        <v>32</v>
      </c>
      <c r="D149" s="11" t="s">
        <v>292</v>
      </c>
      <c r="E149" s="12">
        <v>43993</v>
      </c>
      <c r="F149" s="2" t="s">
        <v>42</v>
      </c>
      <c r="G149" s="2" t="s">
        <v>35</v>
      </c>
      <c r="H149" s="10" t="s">
        <v>206</v>
      </c>
      <c r="I149" s="3">
        <v>25</v>
      </c>
      <c r="J149" s="4">
        <f t="shared" si="68"/>
        <v>44018</v>
      </c>
      <c r="K149" s="25">
        <f t="shared" ca="1" si="69"/>
        <v>-126</v>
      </c>
      <c r="L149" s="5" t="str">
        <f t="shared" si="67"/>
        <v>RESPONDIDO</v>
      </c>
      <c r="M149" s="6">
        <v>1</v>
      </c>
      <c r="N149" s="6" t="s">
        <v>207</v>
      </c>
      <c r="O149" s="29" t="s">
        <v>208</v>
      </c>
      <c r="P149" s="59" t="s">
        <v>1587</v>
      </c>
      <c r="Q149" s="6" t="s">
        <v>210</v>
      </c>
      <c r="R149" s="6">
        <v>1</v>
      </c>
      <c r="S149" s="28">
        <v>44013</v>
      </c>
      <c r="T149" s="63" t="s">
        <v>1586</v>
      </c>
      <c r="U149" s="28">
        <v>44013</v>
      </c>
      <c r="V149" s="6">
        <v>1</v>
      </c>
      <c r="W149" s="28"/>
      <c r="X149" s="29"/>
      <c r="Y149" s="6"/>
      <c r="Z149" s="6"/>
      <c r="AA149" s="6"/>
      <c r="AB149" s="6"/>
      <c r="AC149" s="6"/>
      <c r="AD149" s="6" t="s">
        <v>357</v>
      </c>
      <c r="AE149" s="6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</row>
    <row r="150" spans="1:71" s="8" customFormat="1" x14ac:dyDescent="0.3">
      <c r="A150" s="2">
        <v>68</v>
      </c>
      <c r="B150" s="2" t="s">
        <v>31</v>
      </c>
      <c r="C150" s="2" t="s">
        <v>32</v>
      </c>
      <c r="D150" s="11" t="s">
        <v>418</v>
      </c>
      <c r="E150" s="12">
        <v>43993</v>
      </c>
      <c r="F150" s="2" t="s">
        <v>358</v>
      </c>
      <c r="G150" s="2" t="s">
        <v>35</v>
      </c>
      <c r="H150" s="10" t="s">
        <v>206</v>
      </c>
      <c r="I150" s="3">
        <v>25</v>
      </c>
      <c r="J150" s="4">
        <f t="shared" si="68"/>
        <v>44018</v>
      </c>
      <c r="K150" s="25">
        <f t="shared" ca="1" si="69"/>
        <v>-126</v>
      </c>
      <c r="L150" s="5" t="str">
        <f t="shared" si="67"/>
        <v>RESPONDIDO</v>
      </c>
      <c r="M150" s="6">
        <v>1</v>
      </c>
      <c r="N150" s="6" t="s">
        <v>210</v>
      </c>
      <c r="O150" s="29" t="s">
        <v>210</v>
      </c>
      <c r="P150" s="59" t="s">
        <v>408</v>
      </c>
      <c r="Q150" s="6" t="s">
        <v>210</v>
      </c>
      <c r="R150" s="6">
        <v>3</v>
      </c>
      <c r="S150" s="28">
        <v>44005</v>
      </c>
      <c r="T150" s="6" t="s">
        <v>1838</v>
      </c>
      <c r="U150" s="28">
        <v>44008</v>
      </c>
      <c r="V150" s="6">
        <v>1</v>
      </c>
      <c r="W150" s="28"/>
      <c r="X150" s="29"/>
      <c r="Y150" s="6"/>
      <c r="Z150" s="6"/>
      <c r="AA150" s="6"/>
      <c r="AB150" s="6"/>
      <c r="AC150" s="6"/>
      <c r="AD150" s="6" t="s">
        <v>359</v>
      </c>
      <c r="AE150" s="6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</row>
    <row r="151" spans="1:71" s="8" customFormat="1" x14ac:dyDescent="0.3">
      <c r="A151" s="2">
        <v>68</v>
      </c>
      <c r="B151" s="2" t="s">
        <v>31</v>
      </c>
      <c r="C151" s="2" t="s">
        <v>32</v>
      </c>
      <c r="D151" s="11" t="s">
        <v>293</v>
      </c>
      <c r="E151" s="12">
        <v>43993</v>
      </c>
      <c r="F151" s="2" t="s">
        <v>360</v>
      </c>
      <c r="G151" s="2" t="s">
        <v>35</v>
      </c>
      <c r="H151" s="10" t="s">
        <v>206</v>
      </c>
      <c r="I151" s="3">
        <v>25</v>
      </c>
      <c r="J151" s="4">
        <f t="shared" si="68"/>
        <v>44018</v>
      </c>
      <c r="K151" s="25">
        <f t="shared" ca="1" si="69"/>
        <v>-126</v>
      </c>
      <c r="L151" s="5" t="str">
        <f t="shared" si="67"/>
        <v>RESPONDIDO</v>
      </c>
      <c r="M151" s="6" t="s">
        <v>210</v>
      </c>
      <c r="N151" s="6" t="s">
        <v>210</v>
      </c>
      <c r="O151" s="29" t="s">
        <v>210</v>
      </c>
      <c r="P151" s="59" t="s">
        <v>408</v>
      </c>
      <c r="Q151" s="6" t="s">
        <v>210</v>
      </c>
      <c r="R151" s="6">
        <v>2</v>
      </c>
      <c r="S151" s="28">
        <v>44001</v>
      </c>
      <c r="T151" s="55" t="s">
        <v>577</v>
      </c>
      <c r="U151" s="28">
        <v>44006</v>
      </c>
      <c r="V151" s="6">
        <v>1</v>
      </c>
      <c r="W151" s="28"/>
      <c r="X151" s="29"/>
      <c r="Y151" s="6"/>
      <c r="Z151" s="6"/>
      <c r="AA151" s="6"/>
      <c r="AB151" s="6"/>
      <c r="AC151" s="6"/>
      <c r="AD151" s="6" t="s">
        <v>361</v>
      </c>
      <c r="AE151" s="6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</row>
    <row r="152" spans="1:71" s="8" customFormat="1" x14ac:dyDescent="0.3">
      <c r="A152" s="2">
        <v>68</v>
      </c>
      <c r="B152" s="2" t="s">
        <v>31</v>
      </c>
      <c r="C152" s="2" t="s">
        <v>32</v>
      </c>
      <c r="D152" s="11" t="s">
        <v>294</v>
      </c>
      <c r="E152" s="12">
        <v>43993</v>
      </c>
      <c r="F152" s="2" t="s">
        <v>42</v>
      </c>
      <c r="G152" s="2" t="s">
        <v>35</v>
      </c>
      <c r="H152" s="10" t="s">
        <v>206</v>
      </c>
      <c r="I152" s="3">
        <v>25</v>
      </c>
      <c r="J152" s="4">
        <f t="shared" si="68"/>
        <v>44018</v>
      </c>
      <c r="K152" s="25">
        <f t="shared" ca="1" si="69"/>
        <v>-126</v>
      </c>
      <c r="L152" s="5" t="str">
        <f t="shared" si="67"/>
        <v>RESPONDIDO</v>
      </c>
      <c r="M152" s="6">
        <v>1</v>
      </c>
      <c r="N152" s="6" t="s">
        <v>207</v>
      </c>
      <c r="O152" s="29" t="s">
        <v>208</v>
      </c>
      <c r="P152" s="59" t="s">
        <v>220</v>
      </c>
      <c r="Q152" s="6" t="s">
        <v>210</v>
      </c>
      <c r="R152" s="6">
        <v>3</v>
      </c>
      <c r="S152" s="28">
        <v>44005</v>
      </c>
      <c r="T152" s="6" t="s">
        <v>811</v>
      </c>
      <c r="U152" s="28">
        <v>44007</v>
      </c>
      <c r="V152" s="6">
        <v>1</v>
      </c>
      <c r="W152" s="28"/>
      <c r="X152" s="29"/>
      <c r="Y152" s="6"/>
      <c r="Z152" s="6"/>
      <c r="AA152" s="6"/>
      <c r="AB152" s="6"/>
      <c r="AC152" s="6"/>
      <c r="AD152" s="6" t="s">
        <v>362</v>
      </c>
      <c r="AE152" s="6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</row>
    <row r="153" spans="1:71" s="8" customFormat="1" x14ac:dyDescent="0.3">
      <c r="A153" s="2">
        <v>68</v>
      </c>
      <c r="B153" s="2" t="s">
        <v>31</v>
      </c>
      <c r="C153" s="2" t="s">
        <v>32</v>
      </c>
      <c r="D153" s="11" t="s">
        <v>295</v>
      </c>
      <c r="E153" s="12">
        <v>43993</v>
      </c>
      <c r="F153" s="2" t="s">
        <v>154</v>
      </c>
      <c r="G153" s="2" t="s">
        <v>33</v>
      </c>
      <c r="H153" s="10" t="s">
        <v>206</v>
      </c>
      <c r="I153" s="3">
        <v>25</v>
      </c>
      <c r="J153" s="4">
        <f t="shared" si="68"/>
        <v>44018</v>
      </c>
      <c r="K153" s="25">
        <f t="shared" ca="1" si="69"/>
        <v>-126</v>
      </c>
      <c r="L153" s="5" t="str">
        <f t="shared" si="67"/>
        <v>RESPONDIDO</v>
      </c>
      <c r="M153" s="6">
        <v>1</v>
      </c>
      <c r="N153" s="6" t="s">
        <v>207</v>
      </c>
      <c r="O153" s="29" t="s">
        <v>956</v>
      </c>
      <c r="P153" s="59" t="s">
        <v>408</v>
      </c>
      <c r="Q153" s="6" t="s">
        <v>210</v>
      </c>
      <c r="R153" s="6">
        <v>3</v>
      </c>
      <c r="S153" s="28">
        <v>44018</v>
      </c>
      <c r="T153" s="63" t="s">
        <v>1654</v>
      </c>
      <c r="U153" s="28">
        <v>44018</v>
      </c>
      <c r="V153" s="6">
        <v>1</v>
      </c>
      <c r="W153" s="28"/>
      <c r="X153" s="29"/>
      <c r="Y153" s="6"/>
      <c r="Z153" s="6"/>
      <c r="AA153" s="6"/>
      <c r="AB153" s="6"/>
      <c r="AC153" s="6"/>
      <c r="AD153" s="6" t="s">
        <v>363</v>
      </c>
      <c r="AE153" s="6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</row>
    <row r="154" spans="1:71" s="8" customFormat="1" x14ac:dyDescent="0.3">
      <c r="A154" s="2">
        <v>68</v>
      </c>
      <c r="B154" s="2" t="s">
        <v>31</v>
      </c>
      <c r="C154" s="2" t="s">
        <v>32</v>
      </c>
      <c r="D154" s="11" t="s">
        <v>368</v>
      </c>
      <c r="E154" s="12">
        <v>43993</v>
      </c>
      <c r="F154" s="2" t="s">
        <v>42</v>
      </c>
      <c r="G154" s="2" t="s">
        <v>35</v>
      </c>
      <c r="H154" s="10" t="s">
        <v>206</v>
      </c>
      <c r="I154" s="3">
        <v>25</v>
      </c>
      <c r="J154" s="4">
        <f t="shared" si="68"/>
        <v>44018</v>
      </c>
      <c r="K154" s="25">
        <f t="shared" ca="1" si="69"/>
        <v>-126</v>
      </c>
      <c r="L154" s="5" t="str">
        <f t="shared" si="67"/>
        <v>RESPONDIDO</v>
      </c>
      <c r="M154" s="6">
        <v>1</v>
      </c>
      <c r="N154" s="6" t="s">
        <v>207</v>
      </c>
      <c r="O154" s="29" t="s">
        <v>208</v>
      </c>
      <c r="P154" s="59" t="s">
        <v>589</v>
      </c>
      <c r="Q154" s="6" t="s">
        <v>210</v>
      </c>
      <c r="R154" s="6">
        <v>3</v>
      </c>
      <c r="S154" s="28">
        <v>44001</v>
      </c>
      <c r="T154" s="63" t="s">
        <v>590</v>
      </c>
      <c r="U154" s="28">
        <v>44006</v>
      </c>
      <c r="V154" s="6">
        <v>1</v>
      </c>
      <c r="W154" s="28"/>
      <c r="X154" s="29"/>
      <c r="Y154" s="6"/>
      <c r="Z154" s="6"/>
      <c r="AA154" s="6"/>
      <c r="AB154" s="6"/>
      <c r="AC154" s="6"/>
      <c r="AD154" s="6" t="s">
        <v>369</v>
      </c>
      <c r="AE154" s="6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</row>
    <row r="155" spans="1:71" s="8" customFormat="1" x14ac:dyDescent="0.3">
      <c r="A155" s="2">
        <v>68</v>
      </c>
      <c r="B155" s="2" t="s">
        <v>31</v>
      </c>
      <c r="C155" s="2" t="s">
        <v>32</v>
      </c>
      <c r="D155" s="11" t="s">
        <v>388</v>
      </c>
      <c r="E155" s="12">
        <v>43993</v>
      </c>
      <c r="F155" s="2" t="s">
        <v>371</v>
      </c>
      <c r="G155" s="2" t="s">
        <v>35</v>
      </c>
      <c r="H155" s="10" t="s">
        <v>206</v>
      </c>
      <c r="I155" s="3">
        <v>25</v>
      </c>
      <c r="J155" s="4">
        <f t="shared" si="68"/>
        <v>44018</v>
      </c>
      <c r="K155" s="25">
        <f t="shared" ca="1" si="69"/>
        <v>-126</v>
      </c>
      <c r="L155" s="5" t="str">
        <f t="shared" si="67"/>
        <v>RESPONDIDO</v>
      </c>
      <c r="M155" s="6">
        <v>1</v>
      </c>
      <c r="N155" s="6" t="s">
        <v>207</v>
      </c>
      <c r="O155" s="29" t="s">
        <v>208</v>
      </c>
      <c r="P155" s="59" t="s">
        <v>589</v>
      </c>
      <c r="Q155" s="6" t="s">
        <v>210</v>
      </c>
      <c r="R155" s="6">
        <v>3</v>
      </c>
      <c r="S155" s="28">
        <v>44001</v>
      </c>
      <c r="T155" s="63" t="s">
        <v>590</v>
      </c>
      <c r="U155" s="28">
        <v>44006</v>
      </c>
      <c r="V155" s="6">
        <v>1</v>
      </c>
      <c r="W155" s="28"/>
      <c r="X155" s="29"/>
      <c r="Y155" s="6"/>
      <c r="Z155" s="6"/>
      <c r="AA155" s="6"/>
      <c r="AB155" s="6"/>
      <c r="AC155" s="6"/>
      <c r="AD155" s="6" t="s">
        <v>369</v>
      </c>
      <c r="AE155" s="6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</row>
    <row r="156" spans="1:71" s="8" customFormat="1" x14ac:dyDescent="0.3">
      <c r="A156" s="2">
        <v>68</v>
      </c>
      <c r="B156" s="2" t="s">
        <v>31</v>
      </c>
      <c r="C156" s="2" t="s">
        <v>32</v>
      </c>
      <c r="D156" s="11" t="s">
        <v>416</v>
      </c>
      <c r="E156" s="12">
        <v>43993</v>
      </c>
      <c r="F156" s="2" t="s">
        <v>36</v>
      </c>
      <c r="G156" s="2" t="s">
        <v>35</v>
      </c>
      <c r="H156" s="10" t="s">
        <v>206</v>
      </c>
      <c r="I156" s="3">
        <v>25</v>
      </c>
      <c r="J156" s="4">
        <f t="shared" si="68"/>
        <v>44018</v>
      </c>
      <c r="K156" s="25">
        <f t="shared" ca="1" si="69"/>
        <v>-126</v>
      </c>
      <c r="L156" s="5" t="str">
        <f t="shared" si="67"/>
        <v>RESPONDIDO</v>
      </c>
      <c r="M156" s="6" t="s">
        <v>210</v>
      </c>
      <c r="N156" s="6" t="s">
        <v>210</v>
      </c>
      <c r="O156" s="29" t="s">
        <v>210</v>
      </c>
      <c r="P156" s="59" t="s">
        <v>408</v>
      </c>
      <c r="Q156" s="6" t="s">
        <v>210</v>
      </c>
      <c r="R156" s="6">
        <v>3</v>
      </c>
      <c r="S156" s="28">
        <v>44001</v>
      </c>
      <c r="T156" s="63" t="s">
        <v>583</v>
      </c>
      <c r="U156" s="28">
        <v>44006</v>
      </c>
      <c r="V156" s="6">
        <v>1</v>
      </c>
      <c r="W156" s="28"/>
      <c r="X156" s="29"/>
      <c r="Y156" s="6"/>
      <c r="Z156" s="6"/>
      <c r="AA156" s="6"/>
      <c r="AB156" s="6"/>
      <c r="AC156" s="6"/>
      <c r="AD156" s="6" t="s">
        <v>453</v>
      </c>
      <c r="AE156" s="6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</row>
    <row r="157" spans="1:71" s="8" customFormat="1" x14ac:dyDescent="0.3">
      <c r="A157" s="2">
        <v>68</v>
      </c>
      <c r="B157" s="2" t="s">
        <v>31</v>
      </c>
      <c r="C157" s="2" t="s">
        <v>32</v>
      </c>
      <c r="D157" s="11" t="s">
        <v>370</v>
      </c>
      <c r="E157" s="12">
        <v>43993</v>
      </c>
      <c r="F157" s="2" t="s">
        <v>371</v>
      </c>
      <c r="G157" s="2" t="s">
        <v>35</v>
      </c>
      <c r="H157" s="10" t="s">
        <v>206</v>
      </c>
      <c r="I157" s="3">
        <v>25</v>
      </c>
      <c r="J157" s="4">
        <f t="shared" si="68"/>
        <v>44018</v>
      </c>
      <c r="K157" s="25">
        <f t="shared" ca="1" si="69"/>
        <v>-126</v>
      </c>
      <c r="L157" s="5" t="str">
        <f t="shared" si="67"/>
        <v>RESPONDIDO</v>
      </c>
      <c r="M157" s="6">
        <v>1</v>
      </c>
      <c r="N157" s="6" t="s">
        <v>207</v>
      </c>
      <c r="O157" s="29" t="s">
        <v>208</v>
      </c>
      <c r="P157" s="59" t="s">
        <v>589</v>
      </c>
      <c r="Q157" s="6" t="s">
        <v>210</v>
      </c>
      <c r="R157" s="6">
        <v>3</v>
      </c>
      <c r="S157" s="28">
        <v>44001</v>
      </c>
      <c r="T157" s="6" t="s">
        <v>590</v>
      </c>
      <c r="U157" s="28">
        <v>44006</v>
      </c>
      <c r="V157" s="6">
        <v>1</v>
      </c>
      <c r="W157" s="28"/>
      <c r="X157" s="29"/>
      <c r="Y157" s="6"/>
      <c r="Z157" s="6"/>
      <c r="AA157" s="6"/>
      <c r="AB157" s="6"/>
      <c r="AC157" s="6"/>
      <c r="AD157" s="6" t="s">
        <v>369</v>
      </c>
      <c r="AE157" s="6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</row>
    <row r="158" spans="1:71" s="8" customFormat="1" x14ac:dyDescent="0.3">
      <c r="A158" s="2">
        <v>68</v>
      </c>
      <c r="B158" s="2" t="s">
        <v>31</v>
      </c>
      <c r="C158" s="2" t="s">
        <v>32</v>
      </c>
      <c r="D158" s="11" t="s">
        <v>372</v>
      </c>
      <c r="E158" s="12">
        <v>43993</v>
      </c>
      <c r="F158" s="2" t="s">
        <v>42</v>
      </c>
      <c r="G158" s="2" t="s">
        <v>35</v>
      </c>
      <c r="H158" s="10" t="s">
        <v>206</v>
      </c>
      <c r="I158" s="3">
        <v>25</v>
      </c>
      <c r="J158" s="4">
        <f t="shared" si="68"/>
        <v>44018</v>
      </c>
      <c r="K158" s="25">
        <f t="shared" ca="1" si="69"/>
        <v>-126</v>
      </c>
      <c r="L158" s="5" t="str">
        <f t="shared" si="67"/>
        <v>RESPONDIDO</v>
      </c>
      <c r="M158" s="6">
        <v>1</v>
      </c>
      <c r="N158" s="6" t="s">
        <v>207</v>
      </c>
      <c r="O158" s="29" t="s">
        <v>208</v>
      </c>
      <c r="P158" s="59" t="s">
        <v>592</v>
      </c>
      <c r="Q158" s="6" t="s">
        <v>210</v>
      </c>
      <c r="R158" s="6">
        <v>1</v>
      </c>
      <c r="S158" s="28">
        <v>44001</v>
      </c>
      <c r="T158" s="63" t="s">
        <v>593</v>
      </c>
      <c r="U158" s="28">
        <v>44006</v>
      </c>
      <c r="V158" s="6">
        <v>1</v>
      </c>
      <c r="W158" s="28"/>
      <c r="X158" s="29"/>
      <c r="Y158" s="6"/>
      <c r="Z158" s="6"/>
      <c r="AA158" s="6"/>
      <c r="AB158" s="6"/>
      <c r="AC158" s="6"/>
      <c r="AD158" s="6" t="s">
        <v>373</v>
      </c>
      <c r="AE158" s="6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</row>
    <row r="159" spans="1:71" s="8" customFormat="1" x14ac:dyDescent="0.3">
      <c r="A159" s="2">
        <v>68</v>
      </c>
      <c r="B159" s="2" t="s">
        <v>31</v>
      </c>
      <c r="C159" s="2" t="s">
        <v>32</v>
      </c>
      <c r="D159" s="11" t="s">
        <v>374</v>
      </c>
      <c r="E159" s="12">
        <v>43993</v>
      </c>
      <c r="F159" s="2" t="s">
        <v>371</v>
      </c>
      <c r="G159" s="2" t="s">
        <v>35</v>
      </c>
      <c r="H159" s="10" t="s">
        <v>206</v>
      </c>
      <c r="I159" s="3">
        <v>25</v>
      </c>
      <c r="J159" s="4">
        <f t="shared" si="68"/>
        <v>44018</v>
      </c>
      <c r="K159" s="25">
        <f t="shared" ca="1" si="69"/>
        <v>-126</v>
      </c>
      <c r="L159" s="5" t="str">
        <f t="shared" si="67"/>
        <v>RESPONDIDO</v>
      </c>
      <c r="M159" s="6">
        <v>1</v>
      </c>
      <c r="N159" s="6" t="s">
        <v>207</v>
      </c>
      <c r="O159" s="29" t="s">
        <v>208</v>
      </c>
      <c r="P159" s="59" t="s">
        <v>592</v>
      </c>
      <c r="Q159" s="6">
        <v>82858</v>
      </c>
      <c r="R159" s="6">
        <v>3</v>
      </c>
      <c r="S159" s="28">
        <v>44001</v>
      </c>
      <c r="T159" s="63" t="s">
        <v>593</v>
      </c>
      <c r="U159" s="28">
        <v>44006</v>
      </c>
      <c r="V159" s="6">
        <v>1</v>
      </c>
      <c r="W159" s="28"/>
      <c r="X159" s="29"/>
      <c r="Y159" s="6"/>
      <c r="Z159" s="6"/>
      <c r="AA159" s="6"/>
      <c r="AB159" s="6"/>
      <c r="AC159" s="6"/>
      <c r="AD159" s="6" t="s">
        <v>373</v>
      </c>
      <c r="AE159" s="6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</row>
    <row r="160" spans="1:71" s="8" customFormat="1" x14ac:dyDescent="0.3">
      <c r="A160" s="2">
        <v>68</v>
      </c>
      <c r="B160" s="2" t="s">
        <v>31</v>
      </c>
      <c r="C160" s="2" t="s">
        <v>32</v>
      </c>
      <c r="D160" s="11" t="s">
        <v>296</v>
      </c>
      <c r="E160" s="12">
        <v>43993</v>
      </c>
      <c r="F160" s="2" t="s">
        <v>36</v>
      </c>
      <c r="G160" s="2" t="s">
        <v>35</v>
      </c>
      <c r="H160" s="10" t="s">
        <v>206</v>
      </c>
      <c r="I160" s="3">
        <v>25</v>
      </c>
      <c r="J160" s="4">
        <f t="shared" si="68"/>
        <v>44018</v>
      </c>
      <c r="K160" s="25">
        <f t="shared" ca="1" si="69"/>
        <v>-126</v>
      </c>
      <c r="L160" s="5" t="str">
        <f t="shared" si="67"/>
        <v>RESPONDIDO</v>
      </c>
      <c r="M160" s="6" t="s">
        <v>210</v>
      </c>
      <c r="N160" s="6" t="s">
        <v>210</v>
      </c>
      <c r="O160" s="29" t="s">
        <v>210</v>
      </c>
      <c r="P160" s="59" t="s">
        <v>818</v>
      </c>
      <c r="Q160" s="6" t="s">
        <v>210</v>
      </c>
      <c r="R160" s="6">
        <v>1</v>
      </c>
      <c r="S160" s="28">
        <v>44006</v>
      </c>
      <c r="T160" s="6" t="s">
        <v>819</v>
      </c>
      <c r="U160" s="28">
        <v>44006</v>
      </c>
      <c r="V160" s="6">
        <v>1</v>
      </c>
      <c r="W160" s="28"/>
      <c r="X160" s="29"/>
      <c r="Y160" s="6"/>
      <c r="Z160" s="6"/>
      <c r="AA160" s="6"/>
      <c r="AB160" s="6"/>
      <c r="AC160" s="6"/>
      <c r="AD160" s="6" t="s">
        <v>364</v>
      </c>
      <c r="AE160" s="6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</row>
    <row r="161" spans="1:71" s="8" customFormat="1" x14ac:dyDescent="0.3">
      <c r="A161" s="2">
        <v>68</v>
      </c>
      <c r="B161" s="2" t="s">
        <v>31</v>
      </c>
      <c r="C161" s="2" t="s">
        <v>32</v>
      </c>
      <c r="D161" s="11" t="s">
        <v>283</v>
      </c>
      <c r="E161" s="12">
        <v>43993</v>
      </c>
      <c r="F161" s="2" t="s">
        <v>42</v>
      </c>
      <c r="G161" s="2" t="s">
        <v>33</v>
      </c>
      <c r="H161" s="10" t="s">
        <v>206</v>
      </c>
      <c r="I161" s="3">
        <v>25</v>
      </c>
      <c r="J161" s="4">
        <f t="shared" si="63"/>
        <v>44018</v>
      </c>
      <c r="K161" s="25">
        <f t="shared" ca="1" si="64"/>
        <v>-126</v>
      </c>
      <c r="L161" s="5" t="str">
        <f t="shared" si="67"/>
        <v>RESPONDIDO</v>
      </c>
      <c r="M161" s="6">
        <v>1</v>
      </c>
      <c r="N161" s="6" t="s">
        <v>207</v>
      </c>
      <c r="O161" s="29" t="s">
        <v>208</v>
      </c>
      <c r="P161" s="59" t="s">
        <v>1556</v>
      </c>
      <c r="Q161" s="6" t="s">
        <v>210</v>
      </c>
      <c r="R161" s="6">
        <v>3</v>
      </c>
      <c r="S161" s="28">
        <v>44012</v>
      </c>
      <c r="T161" s="6" t="s">
        <v>1557</v>
      </c>
      <c r="U161" s="28">
        <v>44013</v>
      </c>
      <c r="V161" s="6">
        <v>1</v>
      </c>
      <c r="W161" s="28"/>
      <c r="X161" s="29"/>
      <c r="Y161" s="6"/>
      <c r="Z161" s="6"/>
      <c r="AA161" s="6"/>
      <c r="AB161" s="6"/>
      <c r="AC161" s="6"/>
      <c r="AD161" s="6" t="s">
        <v>348</v>
      </c>
      <c r="AE161" s="6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</row>
    <row r="162" spans="1:71" s="8" customFormat="1" x14ac:dyDescent="0.3">
      <c r="A162" s="2">
        <v>68</v>
      </c>
      <c r="B162" s="2" t="s">
        <v>31</v>
      </c>
      <c r="C162" s="2" t="s">
        <v>32</v>
      </c>
      <c r="D162" s="11" t="s">
        <v>284</v>
      </c>
      <c r="E162" s="12">
        <v>43994</v>
      </c>
      <c r="F162" s="2" t="s">
        <v>42</v>
      </c>
      <c r="G162" s="2" t="s">
        <v>33</v>
      </c>
      <c r="H162" s="10" t="s">
        <v>206</v>
      </c>
      <c r="I162" s="3">
        <v>25</v>
      </c>
      <c r="J162" s="4">
        <f t="shared" si="63"/>
        <v>44019</v>
      </c>
      <c r="K162" s="25">
        <f t="shared" ca="1" si="64"/>
        <v>-125</v>
      </c>
      <c r="L162" s="5" t="str">
        <f t="shared" si="67"/>
        <v>RESPONDIDO</v>
      </c>
      <c r="M162" s="6">
        <v>1</v>
      </c>
      <c r="N162" s="6" t="s">
        <v>207</v>
      </c>
      <c r="O162" s="29" t="s">
        <v>208</v>
      </c>
      <c r="P162" s="59" t="s">
        <v>408</v>
      </c>
      <c r="Q162" s="6" t="s">
        <v>210</v>
      </c>
      <c r="R162" s="6">
        <v>3</v>
      </c>
      <c r="S162" s="28">
        <v>44012</v>
      </c>
      <c r="T162" s="55" t="s">
        <v>1533</v>
      </c>
      <c r="U162" s="28">
        <v>44013</v>
      </c>
      <c r="V162" s="6">
        <v>1</v>
      </c>
      <c r="W162" s="28"/>
      <c r="X162" s="29"/>
      <c r="Y162" s="6"/>
      <c r="Z162" s="6"/>
      <c r="AA162" s="6"/>
      <c r="AB162" s="6"/>
      <c r="AC162" s="6"/>
      <c r="AD162" s="6" t="s">
        <v>349</v>
      </c>
      <c r="AE162" s="6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</row>
    <row r="163" spans="1:71" s="8" customFormat="1" x14ac:dyDescent="0.3">
      <c r="A163" s="2">
        <v>68</v>
      </c>
      <c r="B163" s="2" t="s">
        <v>31</v>
      </c>
      <c r="C163" s="2" t="s">
        <v>32</v>
      </c>
      <c r="D163" s="11" t="s">
        <v>285</v>
      </c>
      <c r="E163" s="12">
        <v>43994</v>
      </c>
      <c r="F163" s="2" t="s">
        <v>42</v>
      </c>
      <c r="G163" s="2" t="s">
        <v>33</v>
      </c>
      <c r="H163" s="10" t="s">
        <v>206</v>
      </c>
      <c r="I163" s="3">
        <v>25</v>
      </c>
      <c r="J163" s="4">
        <f t="shared" si="63"/>
        <v>44019</v>
      </c>
      <c r="K163" s="25">
        <f t="shared" ca="1" si="64"/>
        <v>-125</v>
      </c>
      <c r="L163" s="5" t="str">
        <f t="shared" si="67"/>
        <v>RESPONDIDO</v>
      </c>
      <c r="M163" s="6">
        <v>1</v>
      </c>
      <c r="N163" s="6" t="s">
        <v>207</v>
      </c>
      <c r="O163" s="29" t="s">
        <v>208</v>
      </c>
      <c r="P163" s="59" t="s">
        <v>1621</v>
      </c>
      <c r="Q163" s="6" t="s">
        <v>210</v>
      </c>
      <c r="R163" s="6">
        <v>2</v>
      </c>
      <c r="S163" s="28">
        <v>44014</v>
      </c>
      <c r="T163" s="6" t="s">
        <v>1622</v>
      </c>
      <c r="U163" s="28">
        <v>44015</v>
      </c>
      <c r="V163" s="6">
        <v>1</v>
      </c>
      <c r="W163" s="28"/>
      <c r="X163" s="29"/>
      <c r="Y163" s="6"/>
      <c r="Z163" s="6"/>
      <c r="AA163" s="6"/>
      <c r="AB163" s="6"/>
      <c r="AC163" s="6"/>
      <c r="AD163" s="6" t="s">
        <v>350</v>
      </c>
      <c r="AE163" s="6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</row>
    <row r="164" spans="1:71" s="8" customFormat="1" x14ac:dyDescent="0.3">
      <c r="A164" s="2">
        <v>68</v>
      </c>
      <c r="B164" s="2" t="s">
        <v>31</v>
      </c>
      <c r="C164" s="2" t="s">
        <v>32</v>
      </c>
      <c r="D164" s="11" t="s">
        <v>286</v>
      </c>
      <c r="E164" s="12">
        <v>43994</v>
      </c>
      <c r="F164" s="2" t="s">
        <v>42</v>
      </c>
      <c r="G164" s="2" t="s">
        <v>33</v>
      </c>
      <c r="H164" s="10" t="s">
        <v>206</v>
      </c>
      <c r="I164" s="3">
        <v>25</v>
      </c>
      <c r="J164" s="4">
        <f t="shared" si="63"/>
        <v>44019</v>
      </c>
      <c r="K164" s="25">
        <f t="shared" ca="1" si="64"/>
        <v>-125</v>
      </c>
      <c r="L164" s="5" t="str">
        <f t="shared" si="67"/>
        <v>RESPONDIDO</v>
      </c>
      <c r="M164" s="6">
        <v>1</v>
      </c>
      <c r="N164" s="6" t="s">
        <v>207</v>
      </c>
      <c r="O164" s="29" t="s">
        <v>208</v>
      </c>
      <c r="P164" s="59" t="s">
        <v>1535</v>
      </c>
      <c r="Q164" s="6" t="s">
        <v>210</v>
      </c>
      <c r="R164" s="6">
        <v>2</v>
      </c>
      <c r="S164" s="28">
        <v>44012</v>
      </c>
      <c r="T164" s="6" t="s">
        <v>1536</v>
      </c>
      <c r="U164" s="28">
        <v>44013</v>
      </c>
      <c r="V164" s="6">
        <v>1</v>
      </c>
      <c r="W164" s="28"/>
      <c r="X164" s="29"/>
      <c r="Y164" s="6"/>
      <c r="Z164" s="6"/>
      <c r="AA164" s="6"/>
      <c r="AB164" s="6"/>
      <c r="AC164" s="6"/>
      <c r="AD164" s="6" t="s">
        <v>351</v>
      </c>
      <c r="AE164" s="6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</row>
    <row r="165" spans="1:71" s="8" customFormat="1" x14ac:dyDescent="0.3">
      <c r="A165" s="2">
        <v>68</v>
      </c>
      <c r="B165" s="2" t="s">
        <v>31</v>
      </c>
      <c r="C165" s="2" t="s">
        <v>32</v>
      </c>
      <c r="D165" s="11" t="s">
        <v>287</v>
      </c>
      <c r="E165" s="12">
        <v>43994</v>
      </c>
      <c r="F165" s="2" t="s">
        <v>36</v>
      </c>
      <c r="G165" s="2" t="s">
        <v>35</v>
      </c>
      <c r="H165" s="10" t="s">
        <v>206</v>
      </c>
      <c r="I165" s="3">
        <v>25</v>
      </c>
      <c r="J165" s="4">
        <f t="shared" si="63"/>
        <v>44019</v>
      </c>
      <c r="K165" s="25">
        <f t="shared" ca="1" si="64"/>
        <v>-125</v>
      </c>
      <c r="L165" s="5" t="str">
        <f t="shared" si="67"/>
        <v>RESPONDIDO</v>
      </c>
      <c r="M165" s="6" t="s">
        <v>210</v>
      </c>
      <c r="N165" s="6" t="s">
        <v>210</v>
      </c>
      <c r="O165" s="29" t="s">
        <v>210</v>
      </c>
      <c r="P165" s="59" t="s">
        <v>408</v>
      </c>
      <c r="Q165" s="6" t="s">
        <v>210</v>
      </c>
      <c r="R165" s="6">
        <v>2</v>
      </c>
      <c r="S165" s="28">
        <v>44005</v>
      </c>
      <c r="T165" s="55" t="s">
        <v>598</v>
      </c>
      <c r="U165" s="28">
        <v>44006</v>
      </c>
      <c r="V165" s="6">
        <v>1</v>
      </c>
      <c r="W165" s="28"/>
      <c r="X165" s="29"/>
      <c r="Y165" s="6"/>
      <c r="Z165" s="6"/>
      <c r="AA165" s="6"/>
      <c r="AB165" s="6"/>
      <c r="AC165" s="6"/>
      <c r="AD165" s="6" t="s">
        <v>352</v>
      </c>
      <c r="AE165" s="6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</row>
    <row r="166" spans="1:71" s="8" customFormat="1" x14ac:dyDescent="0.3">
      <c r="A166" s="2">
        <v>68</v>
      </c>
      <c r="B166" s="2" t="s">
        <v>31</v>
      </c>
      <c r="C166" s="2" t="s">
        <v>32</v>
      </c>
      <c r="D166" s="11" t="s">
        <v>297</v>
      </c>
      <c r="E166" s="12">
        <v>43994</v>
      </c>
      <c r="F166" s="2" t="s">
        <v>183</v>
      </c>
      <c r="G166" s="2" t="s">
        <v>35</v>
      </c>
      <c r="H166" s="10" t="s">
        <v>206</v>
      </c>
      <c r="I166" s="3">
        <v>25</v>
      </c>
      <c r="J166" s="4">
        <f t="shared" si="63"/>
        <v>44019</v>
      </c>
      <c r="K166" s="25">
        <f t="shared" ca="1" si="64"/>
        <v>-125</v>
      </c>
      <c r="L166" s="5" t="str">
        <f t="shared" si="67"/>
        <v>RESPONDIDO</v>
      </c>
      <c r="M166" s="6">
        <v>4</v>
      </c>
      <c r="N166" s="6" t="s">
        <v>207</v>
      </c>
      <c r="O166" s="29" t="s">
        <v>208</v>
      </c>
      <c r="P166" s="59" t="s">
        <v>236</v>
      </c>
      <c r="Q166" s="6" t="s">
        <v>210</v>
      </c>
      <c r="R166" s="6">
        <v>1</v>
      </c>
      <c r="S166" s="28">
        <v>44012</v>
      </c>
      <c r="T166" s="6" t="s">
        <v>1544</v>
      </c>
      <c r="U166" s="28">
        <v>44013</v>
      </c>
      <c r="V166" s="6">
        <v>1</v>
      </c>
      <c r="W166" s="28"/>
      <c r="X166" s="29"/>
      <c r="Y166" s="6"/>
      <c r="Z166" s="6"/>
      <c r="AA166" s="6"/>
      <c r="AB166" s="6"/>
      <c r="AC166" s="6"/>
      <c r="AD166" s="6" t="s">
        <v>160</v>
      </c>
      <c r="AE166" s="6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</row>
    <row r="167" spans="1:71" s="8" customFormat="1" x14ac:dyDescent="0.3">
      <c r="A167" s="2">
        <v>68</v>
      </c>
      <c r="B167" s="2" t="s">
        <v>31</v>
      </c>
      <c r="C167" s="2" t="s">
        <v>32</v>
      </c>
      <c r="D167" s="11" t="s">
        <v>427</v>
      </c>
      <c r="E167" s="12">
        <v>43994</v>
      </c>
      <c r="F167" s="2" t="s">
        <v>42</v>
      </c>
      <c r="G167" s="2" t="s">
        <v>35</v>
      </c>
      <c r="H167" s="10" t="s">
        <v>206</v>
      </c>
      <c r="I167" s="3">
        <v>25</v>
      </c>
      <c r="J167" s="4">
        <f>+IF(I167&lt;&gt;0,(E167+I167),"")</f>
        <v>44019</v>
      </c>
      <c r="K167" s="25">
        <f ca="1">IF(J167&lt;&gt;"",(J167-$F$1),"")</f>
        <v>-125</v>
      </c>
      <c r="L167" s="5" t="str">
        <f t="shared" si="67"/>
        <v>RESPONDIDO</v>
      </c>
      <c r="M167" s="6">
        <v>1</v>
      </c>
      <c r="N167" s="6" t="s">
        <v>207</v>
      </c>
      <c r="O167" s="29" t="s">
        <v>208</v>
      </c>
      <c r="P167" s="59" t="s">
        <v>609</v>
      </c>
      <c r="Q167" s="6" t="s">
        <v>210</v>
      </c>
      <c r="R167" s="6">
        <v>2</v>
      </c>
      <c r="S167" s="28">
        <v>44005</v>
      </c>
      <c r="T167" s="6" t="s">
        <v>610</v>
      </c>
      <c r="U167" s="28">
        <v>44006</v>
      </c>
      <c r="V167" s="6">
        <v>1</v>
      </c>
      <c r="W167" s="28"/>
      <c r="X167" s="29"/>
      <c r="Y167" s="6"/>
      <c r="Z167" s="6"/>
      <c r="AA167" s="6"/>
      <c r="AB167" s="6"/>
      <c r="AC167" s="6"/>
      <c r="AD167" s="6" t="s">
        <v>463</v>
      </c>
      <c r="AE167" s="6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</row>
    <row r="168" spans="1:71" s="8" customFormat="1" x14ac:dyDescent="0.3">
      <c r="A168" s="2">
        <v>68</v>
      </c>
      <c r="B168" s="2" t="s">
        <v>31</v>
      </c>
      <c r="C168" s="2" t="s">
        <v>32</v>
      </c>
      <c r="D168" s="11" t="s">
        <v>298</v>
      </c>
      <c r="E168" s="12">
        <v>43994</v>
      </c>
      <c r="F168" s="2" t="s">
        <v>42</v>
      </c>
      <c r="G168" s="2" t="s">
        <v>33</v>
      </c>
      <c r="H168" s="10" t="s">
        <v>206</v>
      </c>
      <c r="I168" s="3">
        <v>25</v>
      </c>
      <c r="J168" s="4">
        <f t="shared" si="63"/>
        <v>44019</v>
      </c>
      <c r="K168" s="25">
        <f t="shared" ca="1" si="64"/>
        <v>-125</v>
      </c>
      <c r="L168" s="5" t="str">
        <f t="shared" si="67"/>
        <v>RESPONDIDO</v>
      </c>
      <c r="M168" s="6">
        <v>1</v>
      </c>
      <c r="N168" s="6" t="s">
        <v>207</v>
      </c>
      <c r="O168" s="29" t="s">
        <v>208</v>
      </c>
      <c r="P168" s="59" t="s">
        <v>1535</v>
      </c>
      <c r="Q168" s="6" t="s">
        <v>210</v>
      </c>
      <c r="R168" s="6">
        <v>2</v>
      </c>
      <c r="S168" s="28">
        <v>44012</v>
      </c>
      <c r="T168" s="6" t="s">
        <v>1536</v>
      </c>
      <c r="U168" s="28">
        <v>44013</v>
      </c>
      <c r="V168" s="6">
        <v>1</v>
      </c>
      <c r="W168" s="28"/>
      <c r="X168" s="29"/>
      <c r="Y168" s="6"/>
      <c r="Z168" s="6"/>
      <c r="AA168" s="6"/>
      <c r="AB168" s="6"/>
      <c r="AC168" s="6"/>
      <c r="AD168" s="6" t="s">
        <v>365</v>
      </c>
      <c r="AE168" s="6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</row>
    <row r="169" spans="1:71" s="8" customFormat="1" x14ac:dyDescent="0.3">
      <c r="A169" s="2">
        <v>68</v>
      </c>
      <c r="B169" s="2" t="s">
        <v>31</v>
      </c>
      <c r="C169" s="2" t="s">
        <v>32</v>
      </c>
      <c r="D169" s="11" t="s">
        <v>366</v>
      </c>
      <c r="E169" s="12">
        <v>43994</v>
      </c>
      <c r="F169" s="2" t="s">
        <v>36</v>
      </c>
      <c r="G169" s="2" t="s">
        <v>33</v>
      </c>
      <c r="H169" s="10" t="s">
        <v>206</v>
      </c>
      <c r="I169" s="3">
        <v>25</v>
      </c>
      <c r="J169" s="4">
        <f t="shared" si="63"/>
        <v>44019</v>
      </c>
      <c r="K169" s="25">
        <f t="shared" ca="1" si="64"/>
        <v>-125</v>
      </c>
      <c r="L169" s="5" t="str">
        <f t="shared" si="67"/>
        <v>RESPONDIDO</v>
      </c>
      <c r="M169" s="6" t="s">
        <v>210</v>
      </c>
      <c r="N169" s="6" t="s">
        <v>210</v>
      </c>
      <c r="O169" s="29" t="s">
        <v>210</v>
      </c>
      <c r="P169" s="59" t="s">
        <v>408</v>
      </c>
      <c r="Q169" s="6" t="s">
        <v>210</v>
      </c>
      <c r="R169" s="29" t="s">
        <v>1857</v>
      </c>
      <c r="S169" s="28">
        <v>44018</v>
      </c>
      <c r="T169" s="55" t="s">
        <v>1706</v>
      </c>
      <c r="U169" s="28">
        <v>44019</v>
      </c>
      <c r="V169" s="6">
        <v>1</v>
      </c>
      <c r="W169" s="28"/>
      <c r="X169" s="29"/>
      <c r="Y169" s="6"/>
      <c r="Z169" s="6"/>
      <c r="AA169" s="6"/>
      <c r="AB169" s="6"/>
      <c r="AC169" s="6"/>
      <c r="AD169" s="6" t="s">
        <v>367</v>
      </c>
      <c r="AE169" s="6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</row>
    <row r="170" spans="1:71" s="8" customFormat="1" x14ac:dyDescent="0.3">
      <c r="A170" s="2">
        <v>68</v>
      </c>
      <c r="B170" s="2" t="s">
        <v>31</v>
      </c>
      <c r="C170" s="2" t="s">
        <v>32</v>
      </c>
      <c r="D170" s="11" t="s">
        <v>366</v>
      </c>
      <c r="E170" s="12">
        <v>43994</v>
      </c>
      <c r="F170" s="2" t="s">
        <v>36</v>
      </c>
      <c r="G170" s="2" t="s">
        <v>33</v>
      </c>
      <c r="H170" s="10" t="s">
        <v>206</v>
      </c>
      <c r="I170" s="3">
        <v>25</v>
      </c>
      <c r="J170" s="4">
        <f t="shared" ref="J170" si="73">+IF(I170&lt;&gt;0,(E170+I170),"")</f>
        <v>44019</v>
      </c>
      <c r="K170" s="25">
        <f t="shared" ref="K170" ca="1" si="74">IF(J170&lt;&gt;"",(J170-$F$1),"")</f>
        <v>-125</v>
      </c>
      <c r="L170" s="5" t="str">
        <f t="shared" ref="L170" si="75">IF(H170="SI","RESPONDIDO",(IF(K170=1,"VENCE MAÑANA",(IF(K170=0,"VENCE HOY",(IF(K170&gt;=0,K170,"VENCIDO")))))))</f>
        <v>RESPONDIDO</v>
      </c>
      <c r="M170" s="6" t="s">
        <v>210</v>
      </c>
      <c r="N170" s="6" t="s">
        <v>210</v>
      </c>
      <c r="O170" s="29" t="s">
        <v>210</v>
      </c>
      <c r="P170" s="59" t="s">
        <v>408</v>
      </c>
      <c r="Q170" s="6" t="s">
        <v>210</v>
      </c>
      <c r="R170" s="29" t="s">
        <v>1858</v>
      </c>
      <c r="S170" s="28">
        <v>44018</v>
      </c>
      <c r="T170" s="55" t="s">
        <v>1706</v>
      </c>
      <c r="U170" s="28">
        <v>44019</v>
      </c>
      <c r="V170" s="6">
        <v>1</v>
      </c>
      <c r="W170" s="28"/>
      <c r="X170" s="29"/>
      <c r="Y170" s="6"/>
      <c r="Z170" s="6"/>
      <c r="AA170" s="6"/>
      <c r="AB170" s="6"/>
      <c r="AC170" s="6"/>
      <c r="AD170" s="6" t="s">
        <v>367</v>
      </c>
      <c r="AE170" s="6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</row>
    <row r="171" spans="1:71" s="8" customFormat="1" x14ac:dyDescent="0.3">
      <c r="A171" s="2">
        <v>68</v>
      </c>
      <c r="B171" s="2" t="s">
        <v>31</v>
      </c>
      <c r="C171" s="2" t="s">
        <v>32</v>
      </c>
      <c r="D171" s="11" t="s">
        <v>389</v>
      </c>
      <c r="E171" s="12">
        <v>43994</v>
      </c>
      <c r="F171" s="2" t="s">
        <v>36</v>
      </c>
      <c r="G171" s="2" t="s">
        <v>33</v>
      </c>
      <c r="H171" s="10" t="s">
        <v>206</v>
      </c>
      <c r="I171" s="3">
        <v>25</v>
      </c>
      <c r="J171" s="4">
        <f t="shared" si="63"/>
        <v>44019</v>
      </c>
      <c r="K171" s="25">
        <f t="shared" ca="1" si="64"/>
        <v>-125</v>
      </c>
      <c r="L171" s="5" t="str">
        <f t="shared" si="67"/>
        <v>RESPONDIDO</v>
      </c>
      <c r="M171" s="6" t="s">
        <v>210</v>
      </c>
      <c r="N171" s="6" t="s">
        <v>210</v>
      </c>
      <c r="O171" s="29" t="s">
        <v>210</v>
      </c>
      <c r="P171" s="59" t="s">
        <v>210</v>
      </c>
      <c r="Q171" s="6" t="s">
        <v>210</v>
      </c>
      <c r="R171" s="6">
        <v>3</v>
      </c>
      <c r="S171" s="28">
        <v>44014</v>
      </c>
      <c r="T171" s="55" t="s">
        <v>1678</v>
      </c>
      <c r="U171" s="28">
        <v>44015</v>
      </c>
      <c r="V171" s="6">
        <v>1</v>
      </c>
      <c r="W171" s="28"/>
      <c r="X171" s="29"/>
      <c r="Y171" s="6"/>
      <c r="Z171" s="6"/>
      <c r="AA171" s="6"/>
      <c r="AB171" s="6"/>
      <c r="AC171" s="6"/>
      <c r="AD171" s="6" t="s">
        <v>390</v>
      </c>
      <c r="AE171" s="6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</row>
    <row r="172" spans="1:71" s="8" customFormat="1" x14ac:dyDescent="0.3">
      <c r="A172" s="6">
        <v>68</v>
      </c>
      <c r="B172" s="6" t="s">
        <v>31</v>
      </c>
      <c r="C172" s="6" t="s">
        <v>32</v>
      </c>
      <c r="D172" s="29" t="s">
        <v>417</v>
      </c>
      <c r="E172" s="28">
        <v>43994</v>
      </c>
      <c r="F172" s="6" t="s">
        <v>37</v>
      </c>
      <c r="G172" s="6" t="s">
        <v>33</v>
      </c>
      <c r="H172" s="10" t="s">
        <v>206</v>
      </c>
      <c r="I172" s="10">
        <v>25</v>
      </c>
      <c r="J172" s="49">
        <f t="shared" ref="J172:J180" si="76">+IF(I172&lt;&gt;0,(E172+I172),"")</f>
        <v>44019</v>
      </c>
      <c r="K172" s="50">
        <f t="shared" ref="K172:K180" ca="1" si="77">IF(J172&lt;&gt;"",(J172-$F$1),"")</f>
        <v>-125</v>
      </c>
      <c r="L172" s="51" t="str">
        <f t="shared" ref="L172:L202" si="78">IF(H172="SI","RESPONDIDO",(IF(K172=1,"VENCE MAÑANA",(IF(K172=0,"VENCE HOY",(IF(K172&gt;=0,K172,"VENCIDO")))))))</f>
        <v>RESPONDIDO</v>
      </c>
      <c r="M172" s="6">
        <v>1</v>
      </c>
      <c r="N172" s="6" t="s">
        <v>207</v>
      </c>
      <c r="O172" s="29" t="s">
        <v>1661</v>
      </c>
      <c r="P172" s="59" t="s">
        <v>1722</v>
      </c>
      <c r="Q172" s="6" t="s">
        <v>210</v>
      </c>
      <c r="R172" s="6">
        <v>2</v>
      </c>
      <c r="S172" s="28">
        <v>44018</v>
      </c>
      <c r="T172" s="6" t="s">
        <v>1723</v>
      </c>
      <c r="U172" s="28">
        <v>44019</v>
      </c>
      <c r="V172" s="6">
        <v>1</v>
      </c>
      <c r="W172" s="28"/>
      <c r="X172" s="29"/>
      <c r="Y172" s="6"/>
      <c r="Z172" s="6"/>
      <c r="AA172" s="6"/>
      <c r="AB172" s="6"/>
      <c r="AC172" s="6"/>
      <c r="AD172" s="6" t="s">
        <v>454</v>
      </c>
      <c r="AE172" s="6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</row>
    <row r="173" spans="1:71" s="8" customFormat="1" x14ac:dyDescent="0.3">
      <c r="A173" s="6">
        <v>68</v>
      </c>
      <c r="B173" s="6" t="s">
        <v>31</v>
      </c>
      <c r="C173" s="6" t="s">
        <v>32</v>
      </c>
      <c r="D173" s="29" t="s">
        <v>418</v>
      </c>
      <c r="E173" s="28">
        <v>43994</v>
      </c>
      <c r="F173" s="6" t="s">
        <v>42</v>
      </c>
      <c r="G173" s="6" t="s">
        <v>35</v>
      </c>
      <c r="H173" s="10" t="s">
        <v>206</v>
      </c>
      <c r="I173" s="10">
        <v>25</v>
      </c>
      <c r="J173" s="49">
        <f t="shared" si="76"/>
        <v>44019</v>
      </c>
      <c r="K173" s="50">
        <f t="shared" ca="1" si="77"/>
        <v>-125</v>
      </c>
      <c r="L173" s="51" t="str">
        <f t="shared" si="78"/>
        <v>RESPONDIDO</v>
      </c>
      <c r="M173" s="6">
        <v>1</v>
      </c>
      <c r="N173" s="6" t="s">
        <v>207</v>
      </c>
      <c r="O173" s="29" t="s">
        <v>208</v>
      </c>
      <c r="P173" s="59" t="s">
        <v>574</v>
      </c>
      <c r="Q173" s="6" t="s">
        <v>210</v>
      </c>
      <c r="R173" s="6">
        <v>2</v>
      </c>
      <c r="S173" s="28">
        <v>44005</v>
      </c>
      <c r="T173" s="6" t="s">
        <v>575</v>
      </c>
      <c r="U173" s="28">
        <v>44008</v>
      </c>
      <c r="V173" s="6">
        <v>1</v>
      </c>
      <c r="W173" s="28"/>
      <c r="X173" s="29"/>
      <c r="Y173" s="6"/>
      <c r="Z173" s="6"/>
      <c r="AA173" s="6"/>
      <c r="AB173" s="6"/>
      <c r="AC173" s="6"/>
      <c r="AD173" s="6" t="s">
        <v>455</v>
      </c>
      <c r="AE173" s="6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</row>
    <row r="174" spans="1:71" s="8" customFormat="1" x14ac:dyDescent="0.3">
      <c r="A174" s="2">
        <v>68</v>
      </c>
      <c r="B174" s="2" t="s">
        <v>31</v>
      </c>
      <c r="C174" s="2" t="s">
        <v>32</v>
      </c>
      <c r="D174" s="11" t="s">
        <v>419</v>
      </c>
      <c r="E174" s="12">
        <v>43994</v>
      </c>
      <c r="F174" s="2" t="s">
        <v>42</v>
      </c>
      <c r="G174" s="2" t="s">
        <v>33</v>
      </c>
      <c r="H174" s="10" t="s">
        <v>206</v>
      </c>
      <c r="I174" s="3">
        <v>25</v>
      </c>
      <c r="J174" s="4">
        <f t="shared" si="76"/>
        <v>44019</v>
      </c>
      <c r="K174" s="25">
        <f t="shared" ca="1" si="77"/>
        <v>-125</v>
      </c>
      <c r="L174" s="5" t="str">
        <f t="shared" si="78"/>
        <v>RESPONDIDO</v>
      </c>
      <c r="M174" s="6">
        <v>1</v>
      </c>
      <c r="N174" s="6" t="s">
        <v>207</v>
      </c>
      <c r="O174" s="29" t="s">
        <v>208</v>
      </c>
      <c r="P174" s="59" t="s">
        <v>1167</v>
      </c>
      <c r="Q174" s="6">
        <v>9065139</v>
      </c>
      <c r="R174" s="6">
        <v>2</v>
      </c>
      <c r="S174" s="28">
        <v>44015</v>
      </c>
      <c r="T174" s="63" t="s">
        <v>1649</v>
      </c>
      <c r="U174" s="28">
        <v>44018</v>
      </c>
      <c r="V174" s="6">
        <v>1</v>
      </c>
      <c r="W174" s="28"/>
      <c r="X174" s="29"/>
      <c r="Y174" s="6"/>
      <c r="Z174" s="6"/>
      <c r="AA174" s="6"/>
      <c r="AB174" s="6"/>
      <c r="AC174" s="6"/>
      <c r="AD174" s="6" t="s">
        <v>456</v>
      </c>
      <c r="AE174" s="6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</row>
    <row r="175" spans="1:71" s="8" customFormat="1" x14ac:dyDescent="0.3">
      <c r="A175" s="2">
        <v>68</v>
      </c>
      <c r="B175" s="2" t="s">
        <v>31</v>
      </c>
      <c r="C175" s="2" t="s">
        <v>32</v>
      </c>
      <c r="D175" s="11" t="s">
        <v>420</v>
      </c>
      <c r="E175" s="12">
        <v>43994</v>
      </c>
      <c r="F175" s="2" t="s">
        <v>154</v>
      </c>
      <c r="G175" s="2" t="s">
        <v>33</v>
      </c>
      <c r="H175" s="10" t="s">
        <v>206</v>
      </c>
      <c r="I175" s="3">
        <v>25</v>
      </c>
      <c r="J175" s="4">
        <f t="shared" si="76"/>
        <v>44019</v>
      </c>
      <c r="K175" s="25">
        <f t="shared" ca="1" si="77"/>
        <v>-125</v>
      </c>
      <c r="L175" s="5" t="str">
        <f t="shared" si="78"/>
        <v>RESPONDIDO</v>
      </c>
      <c r="M175" s="6">
        <v>1</v>
      </c>
      <c r="N175" s="6" t="s">
        <v>207</v>
      </c>
      <c r="O175" s="29" t="s">
        <v>956</v>
      </c>
      <c r="P175" s="59" t="s">
        <v>1681</v>
      </c>
      <c r="Q175" s="6">
        <v>9015476</v>
      </c>
      <c r="R175" s="6">
        <v>3</v>
      </c>
      <c r="S175" s="28">
        <v>44015</v>
      </c>
      <c r="T175" s="63" t="s">
        <v>1682</v>
      </c>
      <c r="U175" s="28">
        <v>44018</v>
      </c>
      <c r="V175" s="6">
        <v>1</v>
      </c>
      <c r="W175" s="28"/>
      <c r="X175" s="29"/>
      <c r="Y175" s="6"/>
      <c r="Z175" s="6"/>
      <c r="AA175" s="6"/>
      <c r="AB175" s="6"/>
      <c r="AC175" s="6"/>
      <c r="AD175" s="6" t="s">
        <v>457</v>
      </c>
      <c r="AE175" s="6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</row>
    <row r="176" spans="1:71" s="8" customFormat="1" x14ac:dyDescent="0.3">
      <c r="A176" s="2">
        <v>68</v>
      </c>
      <c r="B176" s="2" t="s">
        <v>31</v>
      </c>
      <c r="C176" s="2" t="s">
        <v>32</v>
      </c>
      <c r="D176" s="11" t="s">
        <v>421</v>
      </c>
      <c r="E176" s="12">
        <v>43994</v>
      </c>
      <c r="F176" s="2" t="s">
        <v>42</v>
      </c>
      <c r="G176" s="2" t="s">
        <v>33</v>
      </c>
      <c r="H176" s="10" t="s">
        <v>206</v>
      </c>
      <c r="I176" s="3">
        <v>25</v>
      </c>
      <c r="J176" s="4">
        <f t="shared" si="76"/>
        <v>44019</v>
      </c>
      <c r="K176" s="25">
        <f t="shared" ca="1" si="77"/>
        <v>-125</v>
      </c>
      <c r="L176" s="5" t="str">
        <f t="shared" si="78"/>
        <v>RESPONDIDO</v>
      </c>
      <c r="M176" s="6">
        <v>1</v>
      </c>
      <c r="N176" s="6" t="s">
        <v>207</v>
      </c>
      <c r="O176" s="29" t="s">
        <v>208</v>
      </c>
      <c r="P176" s="59" t="s">
        <v>1647</v>
      </c>
      <c r="Q176" s="6">
        <v>8872039</v>
      </c>
      <c r="R176" s="6">
        <v>3</v>
      </c>
      <c r="S176" s="28">
        <v>44015</v>
      </c>
      <c r="T176" s="6" t="s">
        <v>1648</v>
      </c>
      <c r="U176" s="28">
        <v>44018</v>
      </c>
      <c r="V176" s="6">
        <v>1</v>
      </c>
      <c r="W176" s="28"/>
      <c r="X176" s="29"/>
      <c r="Y176" s="6"/>
      <c r="Z176" s="6"/>
      <c r="AA176" s="6"/>
      <c r="AB176" s="6"/>
      <c r="AC176" s="6"/>
      <c r="AD176" s="6" t="s">
        <v>458</v>
      </c>
      <c r="AE176" s="6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</row>
    <row r="177" spans="1:71" s="8" customFormat="1" x14ac:dyDescent="0.3">
      <c r="A177" s="2">
        <v>68</v>
      </c>
      <c r="B177" s="2" t="s">
        <v>31</v>
      </c>
      <c r="C177" s="2" t="s">
        <v>32</v>
      </c>
      <c r="D177" s="11" t="s">
        <v>422</v>
      </c>
      <c r="E177" s="12">
        <v>43994</v>
      </c>
      <c r="F177" s="2" t="s">
        <v>183</v>
      </c>
      <c r="G177" s="2" t="s">
        <v>35</v>
      </c>
      <c r="H177" s="10" t="s">
        <v>206</v>
      </c>
      <c r="I177" s="3">
        <v>25</v>
      </c>
      <c r="J177" s="4">
        <f t="shared" si="76"/>
        <v>44019</v>
      </c>
      <c r="K177" s="25">
        <f t="shared" ca="1" si="77"/>
        <v>-125</v>
      </c>
      <c r="L177" s="5" t="str">
        <f t="shared" si="78"/>
        <v>RESPONDIDO</v>
      </c>
      <c r="M177" s="6">
        <v>1</v>
      </c>
      <c r="N177" s="6" t="s">
        <v>207</v>
      </c>
      <c r="O177" s="29" t="s">
        <v>208</v>
      </c>
      <c r="P177" s="59" t="s">
        <v>1336</v>
      </c>
      <c r="Q177" s="6" t="s">
        <v>210</v>
      </c>
      <c r="R177" s="6">
        <v>1</v>
      </c>
      <c r="S177" s="28">
        <v>44008</v>
      </c>
      <c r="T177" s="6" t="s">
        <v>1506</v>
      </c>
      <c r="U177" s="28">
        <v>44012</v>
      </c>
      <c r="V177" s="6">
        <v>1</v>
      </c>
      <c r="W177" s="28"/>
      <c r="X177" s="29"/>
      <c r="Y177" s="6"/>
      <c r="Z177" s="6"/>
      <c r="AA177" s="6"/>
      <c r="AB177" s="6"/>
      <c r="AC177" s="6"/>
      <c r="AD177" s="6" t="s">
        <v>45</v>
      </c>
      <c r="AE177" s="6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</row>
    <row r="178" spans="1:71" s="8" customFormat="1" x14ac:dyDescent="0.3">
      <c r="A178" s="2">
        <v>68</v>
      </c>
      <c r="B178" s="2" t="s">
        <v>31</v>
      </c>
      <c r="C178" s="2" t="s">
        <v>32</v>
      </c>
      <c r="D178" s="11" t="s">
        <v>423</v>
      </c>
      <c r="E178" s="12">
        <v>43994</v>
      </c>
      <c r="F178" s="2" t="s">
        <v>42</v>
      </c>
      <c r="G178" s="2" t="s">
        <v>33</v>
      </c>
      <c r="H178" s="10" t="s">
        <v>206</v>
      </c>
      <c r="I178" s="3">
        <v>25</v>
      </c>
      <c r="J178" s="4">
        <f t="shared" si="76"/>
        <v>44019</v>
      </c>
      <c r="K178" s="25">
        <f t="shared" ca="1" si="77"/>
        <v>-125</v>
      </c>
      <c r="L178" s="5" t="str">
        <f t="shared" si="78"/>
        <v>RESPONDIDO</v>
      </c>
      <c r="M178" s="6">
        <v>1</v>
      </c>
      <c r="N178" s="6" t="s">
        <v>207</v>
      </c>
      <c r="O178" s="29" t="s">
        <v>208</v>
      </c>
      <c r="P178" s="59" t="s">
        <v>1650</v>
      </c>
      <c r="Q178" s="6" t="s">
        <v>210</v>
      </c>
      <c r="R178" s="6">
        <v>1</v>
      </c>
      <c r="S178" s="28">
        <v>44015</v>
      </c>
      <c r="T178" s="6" t="s">
        <v>1651</v>
      </c>
      <c r="U178" s="28">
        <v>44018</v>
      </c>
      <c r="V178" s="6">
        <v>1</v>
      </c>
      <c r="W178" s="28"/>
      <c r="X178" s="29"/>
      <c r="Y178" s="6" t="s">
        <v>406</v>
      </c>
      <c r="Z178" s="6" t="s">
        <v>500</v>
      </c>
      <c r="AA178" s="6">
        <v>3</v>
      </c>
      <c r="AB178" s="6" t="s">
        <v>1652</v>
      </c>
      <c r="AC178" s="6" t="s">
        <v>502</v>
      </c>
      <c r="AD178" s="6" t="s">
        <v>459</v>
      </c>
      <c r="AE178" s="6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</row>
    <row r="179" spans="1:71" s="8" customFormat="1" x14ac:dyDescent="0.3">
      <c r="A179" s="2">
        <v>68</v>
      </c>
      <c r="B179" s="2" t="s">
        <v>31</v>
      </c>
      <c r="C179" s="2" t="s">
        <v>32</v>
      </c>
      <c r="D179" s="11" t="s">
        <v>424</v>
      </c>
      <c r="E179" s="12">
        <v>43994</v>
      </c>
      <c r="F179" s="2" t="s">
        <v>37</v>
      </c>
      <c r="G179" s="2" t="s">
        <v>33</v>
      </c>
      <c r="H179" s="10" t="s">
        <v>206</v>
      </c>
      <c r="I179" s="3">
        <v>25</v>
      </c>
      <c r="J179" s="4">
        <f t="shared" si="76"/>
        <v>44019</v>
      </c>
      <c r="K179" s="25">
        <f t="shared" ca="1" si="77"/>
        <v>-125</v>
      </c>
      <c r="L179" s="5" t="str">
        <f t="shared" si="78"/>
        <v>RESPONDIDO</v>
      </c>
      <c r="M179" s="6">
        <v>1</v>
      </c>
      <c r="N179" s="6" t="s">
        <v>207</v>
      </c>
      <c r="O179" s="29" t="s">
        <v>1661</v>
      </c>
      <c r="P179" s="59" t="s">
        <v>1724</v>
      </c>
      <c r="Q179" s="6" t="s">
        <v>210</v>
      </c>
      <c r="R179" s="6">
        <v>2</v>
      </c>
      <c r="S179" s="28">
        <v>44018</v>
      </c>
      <c r="T179" s="6" t="s">
        <v>1725</v>
      </c>
      <c r="U179" s="28">
        <v>44019</v>
      </c>
      <c r="V179" s="6">
        <v>1</v>
      </c>
      <c r="W179" s="28"/>
      <c r="X179" s="29"/>
      <c r="Y179" s="6" t="s">
        <v>406</v>
      </c>
      <c r="Z179" s="6" t="s">
        <v>500</v>
      </c>
      <c r="AA179" s="6">
        <v>5</v>
      </c>
      <c r="AB179" s="6" t="s">
        <v>1793</v>
      </c>
      <c r="AC179" s="6" t="s">
        <v>502</v>
      </c>
      <c r="AD179" s="6" t="s">
        <v>460</v>
      </c>
      <c r="AE179" s="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</row>
    <row r="180" spans="1:71" s="68" customFormat="1" x14ac:dyDescent="0.3">
      <c r="A180" s="30">
        <v>68</v>
      </c>
      <c r="B180" s="30" t="s">
        <v>31</v>
      </c>
      <c r="C180" s="30" t="s">
        <v>32</v>
      </c>
      <c r="D180" s="52" t="s">
        <v>425</v>
      </c>
      <c r="E180" s="53">
        <v>43994</v>
      </c>
      <c r="F180" s="30" t="s">
        <v>42</v>
      </c>
      <c r="G180" s="30" t="s">
        <v>35</v>
      </c>
      <c r="H180" s="54" t="s">
        <v>206</v>
      </c>
      <c r="I180" s="31">
        <v>25</v>
      </c>
      <c r="J180" s="32">
        <f t="shared" si="76"/>
        <v>44019</v>
      </c>
      <c r="K180" s="33">
        <f t="shared" ca="1" si="77"/>
        <v>-125</v>
      </c>
      <c r="L180" s="34" t="str">
        <f t="shared" si="78"/>
        <v>RESPONDIDO</v>
      </c>
      <c r="M180" s="35">
        <v>1</v>
      </c>
      <c r="N180" s="35" t="s">
        <v>207</v>
      </c>
      <c r="O180" s="61" t="s">
        <v>208</v>
      </c>
      <c r="P180" s="58" t="s">
        <v>613</v>
      </c>
      <c r="Q180" s="35" t="s">
        <v>210</v>
      </c>
      <c r="R180" s="35">
        <v>2</v>
      </c>
      <c r="S180" s="36">
        <v>44005</v>
      </c>
      <c r="T180" s="67" t="s">
        <v>614</v>
      </c>
      <c r="U180" s="36">
        <v>44006</v>
      </c>
      <c r="V180" s="35">
        <v>1</v>
      </c>
      <c r="W180" s="36"/>
      <c r="X180" s="61"/>
      <c r="Y180" s="35"/>
      <c r="Z180" s="35"/>
      <c r="AA180" s="35"/>
      <c r="AB180" s="35"/>
      <c r="AC180" s="35"/>
      <c r="AD180" s="35" t="s">
        <v>341</v>
      </c>
      <c r="AE180" s="35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</row>
    <row r="181" spans="1:71" s="8" customFormat="1" x14ac:dyDescent="0.3">
      <c r="A181" s="2">
        <v>68</v>
      </c>
      <c r="B181" s="2" t="s">
        <v>31</v>
      </c>
      <c r="C181" s="2" t="s">
        <v>32</v>
      </c>
      <c r="D181" s="11" t="s">
        <v>391</v>
      </c>
      <c r="E181" s="12">
        <v>43994</v>
      </c>
      <c r="F181" s="2" t="s">
        <v>392</v>
      </c>
      <c r="G181" s="2" t="s">
        <v>33</v>
      </c>
      <c r="H181" s="10" t="s">
        <v>206</v>
      </c>
      <c r="I181" s="3">
        <v>25</v>
      </c>
      <c r="J181" s="4">
        <f t="shared" si="63"/>
        <v>44019</v>
      </c>
      <c r="K181" s="25">
        <f t="shared" ca="1" si="64"/>
        <v>-125</v>
      </c>
      <c r="L181" s="5" t="str">
        <f t="shared" si="78"/>
        <v>RESPONDIDO</v>
      </c>
      <c r="M181" s="6" t="s">
        <v>210</v>
      </c>
      <c r="N181" s="6" t="s">
        <v>210</v>
      </c>
      <c r="O181" s="29" t="s">
        <v>210</v>
      </c>
      <c r="P181" s="59" t="s">
        <v>210</v>
      </c>
      <c r="Q181" s="6" t="s">
        <v>210</v>
      </c>
      <c r="R181" s="6">
        <v>3</v>
      </c>
      <c r="S181" s="28">
        <v>44014</v>
      </c>
      <c r="T181" s="6" t="s">
        <v>1678</v>
      </c>
      <c r="U181" s="28">
        <v>44015</v>
      </c>
      <c r="V181" s="6">
        <v>1</v>
      </c>
      <c r="W181" s="28"/>
      <c r="X181" s="29"/>
      <c r="Y181" s="6"/>
      <c r="Z181" s="6"/>
      <c r="AA181" s="6"/>
      <c r="AB181" s="6"/>
      <c r="AC181" s="6"/>
      <c r="AD181" s="6" t="s">
        <v>390</v>
      </c>
      <c r="AE181" s="6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</row>
    <row r="182" spans="1:71" s="8" customFormat="1" x14ac:dyDescent="0.3">
      <c r="A182" s="2">
        <v>68</v>
      </c>
      <c r="B182" s="2" t="s">
        <v>31</v>
      </c>
      <c r="C182" s="2" t="s">
        <v>32</v>
      </c>
      <c r="D182" s="11" t="s">
        <v>393</v>
      </c>
      <c r="E182" s="12">
        <v>43994</v>
      </c>
      <c r="F182" s="2" t="s">
        <v>394</v>
      </c>
      <c r="G182" s="2" t="s">
        <v>35</v>
      </c>
      <c r="H182" s="10" t="s">
        <v>206</v>
      </c>
      <c r="I182" s="3">
        <v>25</v>
      </c>
      <c r="J182" s="4">
        <f t="shared" si="63"/>
        <v>44019</v>
      </c>
      <c r="K182" s="25">
        <f t="shared" ca="1" si="64"/>
        <v>-125</v>
      </c>
      <c r="L182" s="5" t="str">
        <f t="shared" si="78"/>
        <v>RESPONDIDO</v>
      </c>
      <c r="M182" s="6" t="s">
        <v>210</v>
      </c>
      <c r="N182" s="6" t="s">
        <v>210</v>
      </c>
      <c r="O182" s="29" t="s">
        <v>210</v>
      </c>
      <c r="P182" s="59" t="s">
        <v>408</v>
      </c>
      <c r="Q182" s="6" t="s">
        <v>210</v>
      </c>
      <c r="R182" s="6">
        <v>3</v>
      </c>
      <c r="S182" s="28">
        <v>44005</v>
      </c>
      <c r="T182" s="55" t="s">
        <v>617</v>
      </c>
      <c r="U182" s="28">
        <v>44006</v>
      </c>
      <c r="V182" s="6">
        <v>1</v>
      </c>
      <c r="W182" s="28"/>
      <c r="X182" s="29"/>
      <c r="Y182" s="6"/>
      <c r="Z182" s="6"/>
      <c r="AA182" s="6"/>
      <c r="AB182" s="6"/>
      <c r="AC182" s="6"/>
      <c r="AD182" s="6" t="s">
        <v>395</v>
      </c>
      <c r="AE182" s="6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</row>
    <row r="183" spans="1:71" s="8" customFormat="1" x14ac:dyDescent="0.3">
      <c r="A183" s="2">
        <v>68</v>
      </c>
      <c r="B183" s="2" t="s">
        <v>31</v>
      </c>
      <c r="C183" s="2" t="s">
        <v>32</v>
      </c>
      <c r="D183" s="11" t="s">
        <v>396</v>
      </c>
      <c r="E183" s="12">
        <v>43994</v>
      </c>
      <c r="F183" s="2" t="s">
        <v>42</v>
      </c>
      <c r="G183" s="2" t="s">
        <v>35</v>
      </c>
      <c r="H183" s="10" t="s">
        <v>206</v>
      </c>
      <c r="I183" s="3">
        <v>25</v>
      </c>
      <c r="J183" s="4">
        <f t="shared" si="63"/>
        <v>44019</v>
      </c>
      <c r="K183" s="25">
        <f t="shared" ca="1" si="64"/>
        <v>-125</v>
      </c>
      <c r="L183" s="5" t="str">
        <f t="shared" si="78"/>
        <v>RESPONDIDO</v>
      </c>
      <c r="M183" s="6">
        <v>1</v>
      </c>
      <c r="N183" s="6" t="s">
        <v>207</v>
      </c>
      <c r="O183" s="29" t="s">
        <v>208</v>
      </c>
      <c r="P183" s="59" t="s">
        <v>615</v>
      </c>
      <c r="Q183" s="6" t="s">
        <v>210</v>
      </c>
      <c r="R183" s="6">
        <v>1</v>
      </c>
      <c r="S183" s="28">
        <v>44005</v>
      </c>
      <c r="T183" s="55" t="s">
        <v>616</v>
      </c>
      <c r="U183" s="28">
        <v>44006</v>
      </c>
      <c r="V183" s="6">
        <v>1</v>
      </c>
      <c r="W183" s="28"/>
      <c r="X183" s="29"/>
      <c r="Y183" s="6"/>
      <c r="Z183" s="6"/>
      <c r="AA183" s="6"/>
      <c r="AB183" s="6"/>
      <c r="AC183" s="6"/>
      <c r="AD183" s="6" t="s">
        <v>397</v>
      </c>
      <c r="AE183" s="6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</row>
    <row r="184" spans="1:71" s="8" customFormat="1" x14ac:dyDescent="0.3">
      <c r="A184" s="2">
        <v>68</v>
      </c>
      <c r="B184" s="2" t="s">
        <v>31</v>
      </c>
      <c r="C184" s="2" t="s">
        <v>32</v>
      </c>
      <c r="D184" s="11" t="s">
        <v>398</v>
      </c>
      <c r="E184" s="12">
        <v>43994</v>
      </c>
      <c r="F184" s="2" t="s">
        <v>399</v>
      </c>
      <c r="G184" s="2" t="s">
        <v>35</v>
      </c>
      <c r="H184" s="10" t="s">
        <v>206</v>
      </c>
      <c r="I184" s="3">
        <v>25</v>
      </c>
      <c r="J184" s="4">
        <f t="shared" si="63"/>
        <v>44019</v>
      </c>
      <c r="K184" s="25">
        <f t="shared" ca="1" si="64"/>
        <v>-125</v>
      </c>
      <c r="L184" s="5" t="str">
        <f t="shared" si="78"/>
        <v>RESPONDIDO</v>
      </c>
      <c r="M184" s="6">
        <v>1</v>
      </c>
      <c r="N184" s="6" t="s">
        <v>207</v>
      </c>
      <c r="O184" s="29" t="s">
        <v>208</v>
      </c>
      <c r="P184" s="59" t="s">
        <v>615</v>
      </c>
      <c r="Q184" s="6" t="s">
        <v>210</v>
      </c>
      <c r="R184" s="6">
        <v>1</v>
      </c>
      <c r="S184" s="28">
        <v>44035</v>
      </c>
      <c r="T184" s="6" t="s">
        <v>616</v>
      </c>
      <c r="U184" s="28">
        <v>44006</v>
      </c>
      <c r="V184" s="6">
        <v>1</v>
      </c>
      <c r="W184" s="28"/>
      <c r="X184" s="29"/>
      <c r="Y184" s="6"/>
      <c r="Z184" s="6"/>
      <c r="AA184" s="6"/>
      <c r="AB184" s="6"/>
      <c r="AC184" s="6"/>
      <c r="AD184" s="6" t="s">
        <v>397</v>
      </c>
      <c r="AE184" s="6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</row>
    <row r="185" spans="1:71" s="8" customFormat="1" x14ac:dyDescent="0.3">
      <c r="A185" s="2">
        <v>68</v>
      </c>
      <c r="B185" s="2" t="s">
        <v>31</v>
      </c>
      <c r="C185" s="2" t="s">
        <v>32</v>
      </c>
      <c r="D185" s="11" t="s">
        <v>400</v>
      </c>
      <c r="E185" s="12">
        <v>43998</v>
      </c>
      <c r="F185" s="2" t="s">
        <v>314</v>
      </c>
      <c r="G185" s="2" t="s">
        <v>35</v>
      </c>
      <c r="H185" s="10" t="s">
        <v>206</v>
      </c>
      <c r="I185" s="3">
        <v>22</v>
      </c>
      <c r="J185" s="4">
        <f t="shared" si="63"/>
        <v>44020</v>
      </c>
      <c r="K185" s="25">
        <f t="shared" ca="1" si="64"/>
        <v>-124</v>
      </c>
      <c r="L185" s="5" t="str">
        <f t="shared" si="78"/>
        <v>RESPONDIDO</v>
      </c>
      <c r="M185" s="6" t="s">
        <v>210</v>
      </c>
      <c r="N185" s="6" t="s">
        <v>210</v>
      </c>
      <c r="O185" s="29" t="s">
        <v>210</v>
      </c>
      <c r="P185" s="59" t="s">
        <v>408</v>
      </c>
      <c r="Q185" s="6" t="s">
        <v>210</v>
      </c>
      <c r="R185" s="6">
        <v>2</v>
      </c>
      <c r="S185" s="28">
        <v>44001</v>
      </c>
      <c r="T185" s="6" t="s">
        <v>1854</v>
      </c>
      <c r="U185" s="28">
        <v>44006</v>
      </c>
      <c r="V185" s="6">
        <v>1</v>
      </c>
      <c r="W185" s="28"/>
      <c r="X185" s="29"/>
      <c r="Y185" s="6"/>
      <c r="Z185" s="6"/>
      <c r="AA185" s="6"/>
      <c r="AB185" s="6"/>
      <c r="AC185" s="6"/>
      <c r="AD185" s="6" t="s">
        <v>401</v>
      </c>
      <c r="AE185" s="6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</row>
    <row r="186" spans="1:71" s="8" customFormat="1" x14ac:dyDescent="0.3">
      <c r="A186" s="2">
        <v>68</v>
      </c>
      <c r="B186" s="2" t="s">
        <v>31</v>
      </c>
      <c r="C186" s="2" t="s">
        <v>32</v>
      </c>
      <c r="D186" s="11" t="s">
        <v>402</v>
      </c>
      <c r="E186" s="12">
        <v>43998</v>
      </c>
      <c r="F186" s="2" t="s">
        <v>42</v>
      </c>
      <c r="G186" s="2" t="s">
        <v>33</v>
      </c>
      <c r="H186" s="10" t="s">
        <v>206</v>
      </c>
      <c r="I186" s="3">
        <v>22</v>
      </c>
      <c r="J186" s="4">
        <f t="shared" si="63"/>
        <v>44020</v>
      </c>
      <c r="K186" s="25">
        <f t="shared" ca="1" si="64"/>
        <v>-124</v>
      </c>
      <c r="L186" s="5" t="str">
        <f t="shared" si="78"/>
        <v>RESPONDIDO</v>
      </c>
      <c r="M186" s="6">
        <v>1</v>
      </c>
      <c r="N186" s="6" t="s">
        <v>207</v>
      </c>
      <c r="O186" s="29" t="s">
        <v>208</v>
      </c>
      <c r="P186" s="59" t="s">
        <v>408</v>
      </c>
      <c r="Q186" s="6" t="s">
        <v>210</v>
      </c>
      <c r="R186" s="6">
        <v>3</v>
      </c>
      <c r="S186" s="28">
        <v>44015</v>
      </c>
      <c r="T186" s="6" t="s">
        <v>1655</v>
      </c>
      <c r="U186" s="28">
        <v>44018</v>
      </c>
      <c r="V186" s="6">
        <v>1</v>
      </c>
      <c r="W186" s="28"/>
      <c r="X186" s="29"/>
      <c r="Y186" s="6"/>
      <c r="Z186" s="6"/>
      <c r="AA186" s="6"/>
      <c r="AB186" s="6"/>
      <c r="AC186" s="6"/>
      <c r="AD186" s="6" t="s">
        <v>403</v>
      </c>
      <c r="AE186" s="6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</row>
    <row r="187" spans="1:71" s="8" customFormat="1" x14ac:dyDescent="0.3">
      <c r="A187" s="2">
        <v>68</v>
      </c>
      <c r="B187" s="2" t="s">
        <v>31</v>
      </c>
      <c r="C187" s="2" t="s">
        <v>32</v>
      </c>
      <c r="D187" s="11" t="s">
        <v>404</v>
      </c>
      <c r="E187" s="12">
        <v>43998</v>
      </c>
      <c r="F187" s="2" t="s">
        <v>36</v>
      </c>
      <c r="G187" s="2" t="s">
        <v>35</v>
      </c>
      <c r="H187" s="10" t="s">
        <v>206</v>
      </c>
      <c r="I187" s="3">
        <v>22</v>
      </c>
      <c r="J187" s="4">
        <f t="shared" si="63"/>
        <v>44020</v>
      </c>
      <c r="K187" s="25">
        <f t="shared" ca="1" si="64"/>
        <v>-124</v>
      </c>
      <c r="L187" s="5" t="str">
        <f t="shared" si="78"/>
        <v>RESPONDIDO</v>
      </c>
      <c r="M187" s="6" t="s">
        <v>210</v>
      </c>
      <c r="N187" s="6" t="s">
        <v>210</v>
      </c>
      <c r="O187" s="29" t="s">
        <v>210</v>
      </c>
      <c r="P187" s="59" t="s">
        <v>408</v>
      </c>
      <c r="Q187" s="6" t="s">
        <v>210</v>
      </c>
      <c r="R187" s="6">
        <v>1</v>
      </c>
      <c r="S187" s="28">
        <v>44018</v>
      </c>
      <c r="T187" s="6" t="s">
        <v>1695</v>
      </c>
      <c r="U187" s="28">
        <v>44019</v>
      </c>
      <c r="V187" s="6">
        <v>1</v>
      </c>
      <c r="W187" s="28"/>
      <c r="X187" s="29"/>
      <c r="Y187" s="6"/>
      <c r="Z187" s="6"/>
      <c r="AA187" s="6"/>
      <c r="AB187" s="6"/>
      <c r="AC187" s="6"/>
      <c r="AD187" s="6" t="s">
        <v>405</v>
      </c>
      <c r="AE187" s="6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</row>
    <row r="188" spans="1:71" s="8" customFormat="1" x14ac:dyDescent="0.3">
      <c r="A188" s="2">
        <v>68</v>
      </c>
      <c r="B188" s="2" t="s">
        <v>31</v>
      </c>
      <c r="C188" s="2" t="s">
        <v>32</v>
      </c>
      <c r="D188" s="11" t="s">
        <v>426</v>
      </c>
      <c r="E188" s="12">
        <v>43998</v>
      </c>
      <c r="F188" s="2" t="s">
        <v>461</v>
      </c>
      <c r="G188" s="2" t="s">
        <v>35</v>
      </c>
      <c r="H188" s="10" t="s">
        <v>206</v>
      </c>
      <c r="I188" s="3">
        <v>22</v>
      </c>
      <c r="J188" s="4">
        <f t="shared" si="63"/>
        <v>44020</v>
      </c>
      <c r="K188" s="25">
        <f t="shared" ca="1" si="64"/>
        <v>-124</v>
      </c>
      <c r="L188" s="5" t="str">
        <f t="shared" si="78"/>
        <v>RESPONDIDO</v>
      </c>
      <c r="M188" s="6" t="s">
        <v>210</v>
      </c>
      <c r="N188" s="6" t="s">
        <v>210</v>
      </c>
      <c r="O188" s="29" t="s">
        <v>210</v>
      </c>
      <c r="P188" s="59" t="s">
        <v>408</v>
      </c>
      <c r="Q188" s="6" t="s">
        <v>210</v>
      </c>
      <c r="R188" s="6">
        <v>3</v>
      </c>
      <c r="S188" s="28">
        <v>44005</v>
      </c>
      <c r="T188" s="6" t="s">
        <v>599</v>
      </c>
      <c r="U188" s="28">
        <v>44006</v>
      </c>
      <c r="V188" s="6">
        <v>1</v>
      </c>
      <c r="W188" s="28"/>
      <c r="X188" s="29"/>
      <c r="Y188" s="6"/>
      <c r="Z188" s="6"/>
      <c r="AA188" s="6"/>
      <c r="AB188" s="6"/>
      <c r="AC188" s="6"/>
      <c r="AD188" s="6" t="s">
        <v>462</v>
      </c>
      <c r="AE188" s="6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</row>
    <row r="189" spans="1:71" s="8" customFormat="1" x14ac:dyDescent="0.3">
      <c r="A189" s="2">
        <v>68</v>
      </c>
      <c r="B189" s="2" t="s">
        <v>31</v>
      </c>
      <c r="C189" s="2" t="s">
        <v>32</v>
      </c>
      <c r="D189" s="11" t="s">
        <v>428</v>
      </c>
      <c r="E189" s="12">
        <v>43998</v>
      </c>
      <c r="F189" s="2" t="s">
        <v>36</v>
      </c>
      <c r="G189" s="2" t="s">
        <v>33</v>
      </c>
      <c r="H189" s="10" t="s">
        <v>206</v>
      </c>
      <c r="I189" s="3">
        <v>22</v>
      </c>
      <c r="J189" s="4">
        <f t="shared" si="63"/>
        <v>44020</v>
      </c>
      <c r="K189" s="25">
        <f t="shared" ca="1" si="64"/>
        <v>-124</v>
      </c>
      <c r="L189" s="5" t="str">
        <f t="shared" si="78"/>
        <v>RESPONDIDO</v>
      </c>
      <c r="M189" s="6" t="s">
        <v>210</v>
      </c>
      <c r="N189" s="6" t="s">
        <v>210</v>
      </c>
      <c r="O189" s="29" t="s">
        <v>210</v>
      </c>
      <c r="P189" s="59" t="s">
        <v>408</v>
      </c>
      <c r="Q189" s="6" t="s">
        <v>210</v>
      </c>
      <c r="R189" s="6">
        <v>2</v>
      </c>
      <c r="S189" s="28">
        <v>44020</v>
      </c>
      <c r="T189" s="6" t="s">
        <v>1747</v>
      </c>
      <c r="U189" s="28">
        <v>44020</v>
      </c>
      <c r="V189" s="6">
        <v>1</v>
      </c>
      <c r="W189" s="28"/>
      <c r="X189" s="29"/>
      <c r="Y189" s="6"/>
      <c r="Z189" s="6"/>
      <c r="AA189" s="6"/>
      <c r="AB189" s="6"/>
      <c r="AC189" s="6"/>
      <c r="AD189" s="6" t="s">
        <v>464</v>
      </c>
      <c r="AE189" s="6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</row>
    <row r="190" spans="1:71" s="8" customFormat="1" x14ac:dyDescent="0.3">
      <c r="A190" s="2">
        <v>68</v>
      </c>
      <c r="B190" s="2" t="s">
        <v>31</v>
      </c>
      <c r="C190" s="2" t="s">
        <v>32</v>
      </c>
      <c r="D190" s="11" t="s">
        <v>429</v>
      </c>
      <c r="E190" s="12">
        <v>43998</v>
      </c>
      <c r="F190" s="2" t="s">
        <v>42</v>
      </c>
      <c r="G190" s="2" t="s">
        <v>33</v>
      </c>
      <c r="H190" s="10" t="s">
        <v>206</v>
      </c>
      <c r="I190" s="3">
        <v>22</v>
      </c>
      <c r="J190" s="4">
        <f t="shared" si="63"/>
        <v>44020</v>
      </c>
      <c r="K190" s="25">
        <f t="shared" ca="1" si="64"/>
        <v>-124</v>
      </c>
      <c r="L190" s="5" t="str">
        <f t="shared" si="78"/>
        <v>RESPONDIDO</v>
      </c>
      <c r="M190" s="6">
        <v>1</v>
      </c>
      <c r="N190" s="6" t="s">
        <v>207</v>
      </c>
      <c r="O190" s="29" t="s">
        <v>208</v>
      </c>
      <c r="P190" s="59" t="s">
        <v>1673</v>
      </c>
      <c r="Q190" s="6" t="s">
        <v>210</v>
      </c>
      <c r="R190" s="6">
        <v>3</v>
      </c>
      <c r="S190" s="28">
        <v>44015</v>
      </c>
      <c r="T190" s="6" t="s">
        <v>1674</v>
      </c>
      <c r="U190" s="28">
        <v>44018</v>
      </c>
      <c r="V190" s="6">
        <v>1</v>
      </c>
      <c r="W190" s="28"/>
      <c r="X190" s="29"/>
      <c r="Y190" s="6"/>
      <c r="Z190" s="6"/>
      <c r="AA190" s="6"/>
      <c r="AB190" s="6"/>
      <c r="AC190" s="6"/>
      <c r="AD190" s="6" t="s">
        <v>465</v>
      </c>
      <c r="AE190" s="6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</row>
    <row r="191" spans="1:71" s="8" customFormat="1" x14ac:dyDescent="0.3">
      <c r="A191" s="2">
        <v>68</v>
      </c>
      <c r="B191" s="2" t="s">
        <v>31</v>
      </c>
      <c r="C191" s="2" t="s">
        <v>32</v>
      </c>
      <c r="D191" s="11" t="s">
        <v>430</v>
      </c>
      <c r="E191" s="12">
        <v>43998</v>
      </c>
      <c r="F191" s="2" t="s">
        <v>42</v>
      </c>
      <c r="G191" s="2" t="s">
        <v>35</v>
      </c>
      <c r="H191" s="10" t="s">
        <v>206</v>
      </c>
      <c r="I191" s="3">
        <v>22</v>
      </c>
      <c r="J191" s="4">
        <f t="shared" si="63"/>
        <v>44020</v>
      </c>
      <c r="K191" s="25">
        <f t="shared" ca="1" si="64"/>
        <v>-124</v>
      </c>
      <c r="L191" s="5" t="str">
        <f t="shared" si="78"/>
        <v>RESPONDIDO</v>
      </c>
      <c r="M191" s="6">
        <v>1</v>
      </c>
      <c r="N191" s="6" t="s">
        <v>207</v>
      </c>
      <c r="O191" s="29" t="s">
        <v>208</v>
      </c>
      <c r="P191" s="59" t="s">
        <v>803</v>
      </c>
      <c r="Q191" s="6" t="s">
        <v>210</v>
      </c>
      <c r="R191" s="6">
        <v>3</v>
      </c>
      <c r="S191" s="28">
        <v>44006</v>
      </c>
      <c r="T191" s="6" t="s">
        <v>1851</v>
      </c>
      <c r="U191" s="28">
        <v>44007</v>
      </c>
      <c r="V191" s="6">
        <v>1</v>
      </c>
      <c r="W191" s="28"/>
      <c r="X191" s="29"/>
      <c r="Y191" s="6"/>
      <c r="Z191" s="6"/>
      <c r="AA191" s="6"/>
      <c r="AB191" s="6"/>
      <c r="AC191" s="6"/>
      <c r="AD191" s="6" t="s">
        <v>466</v>
      </c>
      <c r="AE191" s="6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</row>
    <row r="192" spans="1:71" s="8" customFormat="1" x14ac:dyDescent="0.3">
      <c r="A192" s="2">
        <v>68</v>
      </c>
      <c r="B192" s="2" t="s">
        <v>31</v>
      </c>
      <c r="C192" s="2" t="s">
        <v>32</v>
      </c>
      <c r="D192" s="11" t="s">
        <v>431</v>
      </c>
      <c r="E192" s="12">
        <v>43998</v>
      </c>
      <c r="F192" s="2" t="s">
        <v>342</v>
      </c>
      <c r="G192" s="2" t="s">
        <v>33</v>
      </c>
      <c r="H192" s="10" t="s">
        <v>206</v>
      </c>
      <c r="I192" s="3">
        <v>22</v>
      </c>
      <c r="J192" s="4">
        <f t="shared" si="63"/>
        <v>44020</v>
      </c>
      <c r="K192" s="25">
        <f t="shared" ca="1" si="64"/>
        <v>-124</v>
      </c>
      <c r="L192" s="5" t="str">
        <f t="shared" si="78"/>
        <v>RESPONDIDO</v>
      </c>
      <c r="M192" s="6">
        <v>1</v>
      </c>
      <c r="N192" s="6" t="s">
        <v>413</v>
      </c>
      <c r="O192" s="29" t="s">
        <v>1663</v>
      </c>
      <c r="P192" s="59" t="s">
        <v>408</v>
      </c>
      <c r="Q192" s="6" t="s">
        <v>210</v>
      </c>
      <c r="R192" s="6">
        <v>3</v>
      </c>
      <c r="S192" s="28">
        <v>44015</v>
      </c>
      <c r="T192" s="6" t="s">
        <v>1653</v>
      </c>
      <c r="U192" s="28">
        <v>44018</v>
      </c>
      <c r="V192" s="6">
        <v>1</v>
      </c>
      <c r="W192" s="28"/>
      <c r="X192" s="29"/>
      <c r="Y192" s="6"/>
      <c r="Z192" s="6"/>
      <c r="AA192" s="6"/>
      <c r="AB192" s="6"/>
      <c r="AC192" s="6"/>
      <c r="AD192" s="6" t="s">
        <v>467</v>
      </c>
      <c r="AE192" s="6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</row>
    <row r="193" spans="1:71" s="8" customFormat="1" x14ac:dyDescent="0.3">
      <c r="A193" s="2">
        <v>68</v>
      </c>
      <c r="B193" s="2" t="s">
        <v>31</v>
      </c>
      <c r="C193" s="2" t="s">
        <v>32</v>
      </c>
      <c r="D193" s="11" t="s">
        <v>432</v>
      </c>
      <c r="E193" s="12">
        <v>43998</v>
      </c>
      <c r="F193" s="2" t="s">
        <v>42</v>
      </c>
      <c r="G193" s="2" t="s">
        <v>35</v>
      </c>
      <c r="H193" s="10" t="s">
        <v>206</v>
      </c>
      <c r="I193" s="3">
        <v>22</v>
      </c>
      <c r="J193" s="4">
        <f t="shared" si="63"/>
        <v>44020</v>
      </c>
      <c r="K193" s="25">
        <f t="shared" ca="1" si="64"/>
        <v>-124</v>
      </c>
      <c r="L193" s="5" t="str">
        <f t="shared" si="78"/>
        <v>RESPONDIDO</v>
      </c>
      <c r="M193" s="6">
        <v>1</v>
      </c>
      <c r="N193" s="6" t="s">
        <v>207</v>
      </c>
      <c r="O193" s="29" t="s">
        <v>208</v>
      </c>
      <c r="P193" s="59" t="s">
        <v>809</v>
      </c>
      <c r="Q193" s="6" t="s">
        <v>210</v>
      </c>
      <c r="R193" s="6">
        <v>2</v>
      </c>
      <c r="S193" s="28">
        <v>44006</v>
      </c>
      <c r="T193" s="6" t="s">
        <v>810</v>
      </c>
      <c r="U193" s="28">
        <v>44007</v>
      </c>
      <c r="V193" s="6">
        <v>1</v>
      </c>
      <c r="W193" s="28"/>
      <c r="X193" s="29"/>
      <c r="Y193" s="6"/>
      <c r="Z193" s="6"/>
      <c r="AA193" s="6"/>
      <c r="AB193" s="6"/>
      <c r="AC193" s="6"/>
      <c r="AD193" s="6" t="s">
        <v>468</v>
      </c>
      <c r="AE193" s="6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</row>
    <row r="194" spans="1:71" s="8" customFormat="1" x14ac:dyDescent="0.3">
      <c r="A194" s="2">
        <v>68</v>
      </c>
      <c r="B194" s="2" t="s">
        <v>31</v>
      </c>
      <c r="C194" s="2" t="s">
        <v>32</v>
      </c>
      <c r="D194" s="11" t="s">
        <v>433</v>
      </c>
      <c r="E194" s="12">
        <v>43998</v>
      </c>
      <c r="F194" s="2" t="s">
        <v>342</v>
      </c>
      <c r="G194" s="2" t="s">
        <v>33</v>
      </c>
      <c r="H194" s="10" t="s">
        <v>206</v>
      </c>
      <c r="I194" s="3">
        <v>22</v>
      </c>
      <c r="J194" s="4">
        <f t="shared" si="63"/>
        <v>44020</v>
      </c>
      <c r="K194" s="25">
        <f t="shared" ca="1" si="64"/>
        <v>-124</v>
      </c>
      <c r="L194" s="5" t="str">
        <f t="shared" si="78"/>
        <v>RESPONDIDO</v>
      </c>
      <c r="M194" s="6">
        <v>1</v>
      </c>
      <c r="N194" s="6" t="s">
        <v>413</v>
      </c>
      <c r="O194" s="29" t="s">
        <v>1663</v>
      </c>
      <c r="P194" s="59" t="s">
        <v>408</v>
      </c>
      <c r="Q194" s="6" t="s">
        <v>210</v>
      </c>
      <c r="R194" s="6">
        <v>3</v>
      </c>
      <c r="S194" s="28">
        <v>44020</v>
      </c>
      <c r="T194" s="6" t="s">
        <v>1755</v>
      </c>
      <c r="U194" s="28">
        <v>44020</v>
      </c>
      <c r="V194" s="6">
        <v>1</v>
      </c>
      <c r="W194" s="28"/>
      <c r="X194" s="29"/>
      <c r="Y194" s="6"/>
      <c r="Z194" s="6"/>
      <c r="AA194" s="6"/>
      <c r="AB194" s="6"/>
      <c r="AC194" s="6"/>
      <c r="AD194" s="6" t="s">
        <v>469</v>
      </c>
      <c r="AE194" s="6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</row>
    <row r="195" spans="1:71" s="8" customFormat="1" x14ac:dyDescent="0.3">
      <c r="A195" s="2">
        <v>68</v>
      </c>
      <c r="B195" s="2" t="s">
        <v>31</v>
      </c>
      <c r="C195" s="2" t="s">
        <v>32</v>
      </c>
      <c r="D195" s="11" t="s">
        <v>434</v>
      </c>
      <c r="E195" s="12">
        <v>43998</v>
      </c>
      <c r="F195" s="2" t="s">
        <v>42</v>
      </c>
      <c r="G195" s="2" t="s">
        <v>35</v>
      </c>
      <c r="H195" s="10" t="s">
        <v>206</v>
      </c>
      <c r="I195" s="3">
        <v>22</v>
      </c>
      <c r="J195" s="4">
        <f t="shared" si="63"/>
        <v>44020</v>
      </c>
      <c r="K195" s="25">
        <f t="shared" ca="1" si="64"/>
        <v>-124</v>
      </c>
      <c r="L195" s="5" t="str">
        <f t="shared" si="78"/>
        <v>RESPONDIDO</v>
      </c>
      <c r="M195" s="6">
        <v>1</v>
      </c>
      <c r="N195" s="6" t="s">
        <v>207</v>
      </c>
      <c r="O195" s="29" t="s">
        <v>208</v>
      </c>
      <c r="P195" s="59" t="s">
        <v>807</v>
      </c>
      <c r="Q195" s="6" t="s">
        <v>210</v>
      </c>
      <c r="R195" s="6">
        <v>2</v>
      </c>
      <c r="S195" s="28">
        <v>44006</v>
      </c>
      <c r="T195" s="6" t="s">
        <v>808</v>
      </c>
      <c r="U195" s="28">
        <v>44006</v>
      </c>
      <c r="V195" s="6">
        <v>1</v>
      </c>
      <c r="W195" s="28"/>
      <c r="X195" s="29"/>
      <c r="Y195" s="6"/>
      <c r="Z195" s="6"/>
      <c r="AA195" s="6"/>
      <c r="AB195" s="6"/>
      <c r="AC195" s="6"/>
      <c r="AD195" s="6" t="s">
        <v>470</v>
      </c>
      <c r="AE195" s="6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</row>
    <row r="196" spans="1:71" s="8" customFormat="1" x14ac:dyDescent="0.3">
      <c r="A196" s="2">
        <v>68</v>
      </c>
      <c r="B196" s="2" t="s">
        <v>31</v>
      </c>
      <c r="C196" s="2" t="s">
        <v>32</v>
      </c>
      <c r="D196" s="11" t="s">
        <v>435</v>
      </c>
      <c r="E196" s="12">
        <v>43998</v>
      </c>
      <c r="F196" s="2" t="s">
        <v>1583</v>
      </c>
      <c r="G196" s="2" t="s">
        <v>33</v>
      </c>
      <c r="H196" s="10" t="s">
        <v>206</v>
      </c>
      <c r="I196" s="3">
        <v>22</v>
      </c>
      <c r="J196" s="4">
        <f t="shared" si="63"/>
        <v>44020</v>
      </c>
      <c r="K196" s="25">
        <f t="shared" ca="1" si="64"/>
        <v>-124</v>
      </c>
      <c r="L196" s="5" t="str">
        <f t="shared" si="78"/>
        <v>RESPONDIDO</v>
      </c>
      <c r="M196" s="6">
        <v>1</v>
      </c>
      <c r="N196" s="6" t="s">
        <v>207</v>
      </c>
      <c r="O196" s="29" t="s">
        <v>1537</v>
      </c>
      <c r="P196" s="59" t="s">
        <v>408</v>
      </c>
      <c r="Q196" s="6" t="s">
        <v>210</v>
      </c>
      <c r="R196" s="6">
        <v>1</v>
      </c>
      <c r="S196" s="28">
        <v>44015</v>
      </c>
      <c r="T196" s="6" t="s">
        <v>1850</v>
      </c>
      <c r="U196" s="28">
        <v>44018</v>
      </c>
      <c r="V196" s="6">
        <v>1</v>
      </c>
      <c r="W196" s="28"/>
      <c r="X196" s="29"/>
      <c r="Y196" s="6" t="s">
        <v>210</v>
      </c>
      <c r="Z196" s="6" t="s">
        <v>210</v>
      </c>
      <c r="AA196" s="6" t="s">
        <v>210</v>
      </c>
      <c r="AB196" s="6" t="s">
        <v>1646</v>
      </c>
      <c r="AC196" s="6" t="s">
        <v>502</v>
      </c>
      <c r="AD196" s="6" t="s">
        <v>471</v>
      </c>
      <c r="AE196" s="6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</row>
    <row r="197" spans="1:71" s="8" customFormat="1" x14ac:dyDescent="0.3">
      <c r="A197" s="2">
        <v>68</v>
      </c>
      <c r="B197" s="2" t="s">
        <v>31</v>
      </c>
      <c r="C197" s="2" t="s">
        <v>32</v>
      </c>
      <c r="D197" s="11" t="s">
        <v>436</v>
      </c>
      <c r="E197" s="12">
        <v>43998</v>
      </c>
      <c r="F197" s="2" t="s">
        <v>42</v>
      </c>
      <c r="G197" s="2" t="s">
        <v>35</v>
      </c>
      <c r="H197" s="10" t="s">
        <v>206</v>
      </c>
      <c r="I197" s="3">
        <v>22</v>
      </c>
      <c r="J197" s="4">
        <f t="shared" ref="J197:J218" si="79">+IF(I197&lt;&gt;0,(E197+I197),"")</f>
        <v>44020</v>
      </c>
      <c r="K197" s="25">
        <f t="shared" ref="K197:K218" ca="1" si="80">IF(J197&lt;&gt;"",(J197-$F$1),"")</f>
        <v>-124</v>
      </c>
      <c r="L197" s="5" t="str">
        <f t="shared" si="78"/>
        <v>RESPONDIDO</v>
      </c>
      <c r="M197" s="6">
        <v>1</v>
      </c>
      <c r="N197" s="6" t="s">
        <v>207</v>
      </c>
      <c r="O197" s="29" t="s">
        <v>208</v>
      </c>
      <c r="P197" s="59" t="s">
        <v>805</v>
      </c>
      <c r="Q197" s="6" t="s">
        <v>210</v>
      </c>
      <c r="R197" s="6">
        <v>8</v>
      </c>
      <c r="S197" s="28">
        <v>44006</v>
      </c>
      <c r="T197" s="6" t="s">
        <v>804</v>
      </c>
      <c r="U197" s="28">
        <v>44007</v>
      </c>
      <c r="V197" s="6">
        <v>1</v>
      </c>
      <c r="W197" s="28"/>
      <c r="X197" s="29"/>
      <c r="Y197" s="6"/>
      <c r="Z197" s="6"/>
      <c r="AA197" s="6"/>
      <c r="AB197" s="6"/>
      <c r="AC197" s="6"/>
      <c r="AD197" s="6" t="s">
        <v>472</v>
      </c>
      <c r="AE197" s="6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</row>
    <row r="198" spans="1:71" s="8" customFormat="1" x14ac:dyDescent="0.3">
      <c r="A198" s="2">
        <v>68</v>
      </c>
      <c r="B198" s="2" t="s">
        <v>31</v>
      </c>
      <c r="C198" s="2" t="s">
        <v>32</v>
      </c>
      <c r="D198" s="11" t="s">
        <v>436</v>
      </c>
      <c r="E198" s="12">
        <v>43998</v>
      </c>
      <c r="F198" s="2" t="s">
        <v>42</v>
      </c>
      <c r="G198" s="2" t="s">
        <v>35</v>
      </c>
      <c r="H198" s="10" t="s">
        <v>206</v>
      </c>
      <c r="I198" s="3">
        <v>22</v>
      </c>
      <c r="J198" s="4">
        <f t="shared" ref="J198" si="81">+IF(I198&lt;&gt;0,(E198+I198),"")</f>
        <v>44020</v>
      </c>
      <c r="K198" s="25">
        <f t="shared" ref="K198" ca="1" si="82">IF(J198&lt;&gt;"",(J198-$F$1),"")</f>
        <v>-124</v>
      </c>
      <c r="L198" s="5" t="str">
        <f t="shared" si="78"/>
        <v>RESPONDIDO</v>
      </c>
      <c r="M198" s="6">
        <v>1</v>
      </c>
      <c r="N198" s="6" t="s">
        <v>207</v>
      </c>
      <c r="O198" s="29" t="s">
        <v>208</v>
      </c>
      <c r="P198" s="59" t="s">
        <v>805</v>
      </c>
      <c r="Q198" s="6" t="s">
        <v>210</v>
      </c>
      <c r="R198" s="6">
        <v>8</v>
      </c>
      <c r="S198" s="28">
        <v>44005</v>
      </c>
      <c r="T198" s="6" t="s">
        <v>599</v>
      </c>
      <c r="U198" s="28">
        <v>44007</v>
      </c>
      <c r="V198" s="6">
        <v>1</v>
      </c>
      <c r="W198" s="28"/>
      <c r="X198" s="29"/>
      <c r="Y198" s="6"/>
      <c r="Z198" s="6"/>
      <c r="AA198" s="6"/>
      <c r="AB198" s="6"/>
      <c r="AC198" s="6"/>
      <c r="AD198" s="6" t="s">
        <v>806</v>
      </c>
      <c r="AE198" s="6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</row>
    <row r="199" spans="1:71" s="8" customFormat="1" x14ac:dyDescent="0.3">
      <c r="A199" s="2">
        <v>68</v>
      </c>
      <c r="B199" s="2" t="s">
        <v>31</v>
      </c>
      <c r="C199" s="2" t="s">
        <v>32</v>
      </c>
      <c r="D199" s="11" t="s">
        <v>437</v>
      </c>
      <c r="E199" s="12">
        <v>43998</v>
      </c>
      <c r="F199" s="2" t="s">
        <v>165</v>
      </c>
      <c r="G199" s="2" t="s">
        <v>35</v>
      </c>
      <c r="H199" s="10" t="s">
        <v>206</v>
      </c>
      <c r="I199" s="3">
        <v>22</v>
      </c>
      <c r="J199" s="4">
        <f t="shared" ref="J199" si="83">+IF(I199&lt;&gt;0,(E199+I199),"")</f>
        <v>44020</v>
      </c>
      <c r="K199" s="25">
        <f t="shared" ref="K199" ca="1" si="84">IF(J199&lt;&gt;"",(J199-$F$1),"")</f>
        <v>-124</v>
      </c>
      <c r="L199" s="5" t="str">
        <f t="shared" ref="L199" si="85">IF(H199="SI","RESPONDIDO",(IF(K199=1,"VENCE MAÑANA",(IF(K199=0,"VENCE HOY",(IF(K199&gt;=0,K199,"VENCIDO")))))))</f>
        <v>RESPONDIDO</v>
      </c>
      <c r="M199" s="6">
        <v>1</v>
      </c>
      <c r="N199" s="6" t="s">
        <v>207</v>
      </c>
      <c r="O199" s="29" t="s">
        <v>1659</v>
      </c>
      <c r="P199" s="59" t="s">
        <v>408</v>
      </c>
      <c r="Q199" s="6" t="s">
        <v>210</v>
      </c>
      <c r="R199" s="6" t="s">
        <v>210</v>
      </c>
      <c r="S199" s="28">
        <v>44014</v>
      </c>
      <c r="T199" s="6" t="s">
        <v>1585</v>
      </c>
      <c r="U199" s="28">
        <v>44014</v>
      </c>
      <c r="V199" s="6">
        <v>1</v>
      </c>
      <c r="W199" s="28"/>
      <c r="X199" s="29"/>
      <c r="Y199" s="6"/>
      <c r="Z199" s="6"/>
      <c r="AA199" s="6"/>
      <c r="AB199" s="6"/>
      <c r="AC199" s="6"/>
      <c r="AD199" s="6" t="s">
        <v>473</v>
      </c>
      <c r="AE199" s="6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</row>
    <row r="200" spans="1:71" s="8" customFormat="1" x14ac:dyDescent="0.3">
      <c r="A200" s="2">
        <v>68</v>
      </c>
      <c r="B200" s="2" t="s">
        <v>31</v>
      </c>
      <c r="C200" s="2" t="s">
        <v>32</v>
      </c>
      <c r="D200" s="11" t="s">
        <v>438</v>
      </c>
      <c r="E200" s="12">
        <v>43998</v>
      </c>
      <c r="F200" s="2" t="s">
        <v>1583</v>
      </c>
      <c r="G200" s="2" t="s">
        <v>33</v>
      </c>
      <c r="H200" s="10" t="s">
        <v>206</v>
      </c>
      <c r="I200" s="3">
        <v>22</v>
      </c>
      <c r="J200" s="4">
        <f t="shared" si="79"/>
        <v>44020</v>
      </c>
      <c r="K200" s="25">
        <f t="shared" ca="1" si="80"/>
        <v>-124</v>
      </c>
      <c r="L200" s="5" t="str">
        <f t="shared" si="78"/>
        <v>RESPONDIDO</v>
      </c>
      <c r="M200" s="6">
        <v>1</v>
      </c>
      <c r="N200" s="6" t="s">
        <v>207</v>
      </c>
      <c r="O200" s="29" t="s">
        <v>1537</v>
      </c>
      <c r="P200" s="59" t="s">
        <v>408</v>
      </c>
      <c r="Q200" s="6" t="s">
        <v>210</v>
      </c>
      <c r="R200" s="6">
        <v>1</v>
      </c>
      <c r="S200" s="28">
        <v>44015</v>
      </c>
      <c r="T200" s="6" t="s">
        <v>1644</v>
      </c>
      <c r="U200" s="28">
        <v>44018</v>
      </c>
      <c r="V200" s="6">
        <v>1</v>
      </c>
      <c r="W200" s="28"/>
      <c r="X200" s="29"/>
      <c r="Y200" s="6"/>
      <c r="Z200" s="6"/>
      <c r="AA200" s="6"/>
      <c r="AB200" s="6" t="s">
        <v>1645</v>
      </c>
      <c r="AC200" s="6" t="s">
        <v>502</v>
      </c>
      <c r="AD200" s="6" t="s">
        <v>471</v>
      </c>
      <c r="AE200" s="6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</row>
    <row r="201" spans="1:71" s="8" customFormat="1" x14ac:dyDescent="0.3">
      <c r="A201" s="2">
        <v>68</v>
      </c>
      <c r="B201" s="2" t="s">
        <v>31</v>
      </c>
      <c r="C201" s="2" t="s">
        <v>32</v>
      </c>
      <c r="D201" s="11" t="s">
        <v>439</v>
      </c>
      <c r="E201" s="12">
        <v>43998</v>
      </c>
      <c r="F201" s="2" t="s">
        <v>36</v>
      </c>
      <c r="G201" s="2" t="s">
        <v>35</v>
      </c>
      <c r="H201" s="10" t="s">
        <v>206</v>
      </c>
      <c r="I201" s="3">
        <v>22</v>
      </c>
      <c r="J201" s="4">
        <f t="shared" si="79"/>
        <v>44020</v>
      </c>
      <c r="K201" s="25">
        <f t="shared" ca="1" si="80"/>
        <v>-124</v>
      </c>
      <c r="L201" s="5" t="str">
        <f t="shared" si="78"/>
        <v>RESPONDIDO</v>
      </c>
      <c r="M201" s="6" t="s">
        <v>210</v>
      </c>
      <c r="N201" s="6" t="s">
        <v>210</v>
      </c>
      <c r="O201" s="29" t="s">
        <v>210</v>
      </c>
      <c r="P201" s="59" t="s">
        <v>816</v>
      </c>
      <c r="Q201" s="6" t="s">
        <v>210</v>
      </c>
      <c r="R201" s="6">
        <v>3</v>
      </c>
      <c r="S201" s="28">
        <v>44006</v>
      </c>
      <c r="T201" s="6" t="s">
        <v>817</v>
      </c>
      <c r="U201" s="28">
        <v>44006</v>
      </c>
      <c r="V201" s="6">
        <v>1</v>
      </c>
      <c r="W201" s="28"/>
      <c r="X201" s="29"/>
      <c r="Y201" s="6"/>
      <c r="Z201" s="6"/>
      <c r="AA201" s="6"/>
      <c r="AB201" s="6"/>
      <c r="AC201" s="6"/>
      <c r="AD201" s="6" t="s">
        <v>313</v>
      </c>
      <c r="AE201" s="6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</row>
    <row r="202" spans="1:71" s="8" customFormat="1" x14ac:dyDescent="0.3">
      <c r="A202" s="2">
        <v>68</v>
      </c>
      <c r="B202" s="2" t="s">
        <v>31</v>
      </c>
      <c r="C202" s="2" t="s">
        <v>32</v>
      </c>
      <c r="D202" s="11" t="s">
        <v>440</v>
      </c>
      <c r="E202" s="12">
        <v>43998</v>
      </c>
      <c r="F202" s="2" t="s">
        <v>42</v>
      </c>
      <c r="G202" s="2" t="s">
        <v>35</v>
      </c>
      <c r="H202" s="10" t="s">
        <v>206</v>
      </c>
      <c r="I202" s="3">
        <v>22</v>
      </c>
      <c r="J202" s="4">
        <f t="shared" si="79"/>
        <v>44020</v>
      </c>
      <c r="K202" s="25">
        <f t="shared" ca="1" si="80"/>
        <v>-124</v>
      </c>
      <c r="L202" s="5" t="str">
        <f t="shared" si="78"/>
        <v>RESPONDIDO</v>
      </c>
      <c r="M202" s="6">
        <v>1</v>
      </c>
      <c r="N202" s="6" t="s">
        <v>207</v>
      </c>
      <c r="O202" s="29" t="s">
        <v>208</v>
      </c>
      <c r="P202" s="59" t="s">
        <v>812</v>
      </c>
      <c r="Q202" s="6" t="s">
        <v>210</v>
      </c>
      <c r="R202" s="6">
        <v>2</v>
      </c>
      <c r="S202" s="28">
        <v>44006</v>
      </c>
      <c r="T202" s="6" t="s">
        <v>813</v>
      </c>
      <c r="U202" s="28">
        <v>44007</v>
      </c>
      <c r="V202" s="6">
        <v>1</v>
      </c>
      <c r="W202" s="28"/>
      <c r="X202" s="29"/>
      <c r="Y202" s="6"/>
      <c r="Z202" s="6"/>
      <c r="AA202" s="6"/>
      <c r="AB202" s="6"/>
      <c r="AC202" s="6"/>
      <c r="AD202" s="6" t="s">
        <v>474</v>
      </c>
      <c r="AE202" s="6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</row>
    <row r="203" spans="1:71" s="8" customFormat="1" x14ac:dyDescent="0.3">
      <c r="A203" s="2">
        <v>68</v>
      </c>
      <c r="B203" s="2" t="s">
        <v>31</v>
      </c>
      <c r="C203" s="2" t="s">
        <v>32</v>
      </c>
      <c r="D203" s="11" t="s">
        <v>441</v>
      </c>
      <c r="E203" s="12">
        <v>43998</v>
      </c>
      <c r="F203" s="2" t="s">
        <v>154</v>
      </c>
      <c r="G203" s="2" t="s">
        <v>35</v>
      </c>
      <c r="H203" s="10" t="s">
        <v>206</v>
      </c>
      <c r="I203" s="3">
        <v>22</v>
      </c>
      <c r="J203" s="4">
        <f t="shared" si="79"/>
        <v>44020</v>
      </c>
      <c r="K203" s="25">
        <f t="shared" ca="1" si="80"/>
        <v>-124</v>
      </c>
      <c r="L203" s="5" t="str">
        <f t="shared" ref="L203:L205" si="86">IF(H203="SI","RESPONDIDO",(IF(K203=1,"VENCE MAÑANA",(IF(K203=0,"VENCE HOY",(IF(K203&gt;=0,K203,"VENCIDO")))))))</f>
        <v>RESPONDIDO</v>
      </c>
      <c r="M203" s="6">
        <v>1</v>
      </c>
      <c r="N203" s="6" t="s">
        <v>207</v>
      </c>
      <c r="O203" s="29" t="s">
        <v>956</v>
      </c>
      <c r="P203" s="59" t="s">
        <v>814</v>
      </c>
      <c r="Q203" s="6" t="s">
        <v>210</v>
      </c>
      <c r="R203" s="6">
        <v>2</v>
      </c>
      <c r="S203" s="28">
        <v>44006</v>
      </c>
      <c r="T203" s="6" t="s">
        <v>815</v>
      </c>
      <c r="U203" s="28">
        <v>44007</v>
      </c>
      <c r="V203" s="6">
        <v>1</v>
      </c>
      <c r="W203" s="28"/>
      <c r="X203" s="29"/>
      <c r="Y203" s="6"/>
      <c r="Z203" s="6"/>
      <c r="AA203" s="6"/>
      <c r="AB203" s="6"/>
      <c r="AC203" s="6"/>
      <c r="AD203" s="6" t="s">
        <v>475</v>
      </c>
      <c r="AE203" s="6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</row>
    <row r="204" spans="1:71" s="8" customFormat="1" x14ac:dyDescent="0.3">
      <c r="A204" s="2">
        <v>68</v>
      </c>
      <c r="B204" s="2" t="s">
        <v>31</v>
      </c>
      <c r="C204" s="2" t="s">
        <v>32</v>
      </c>
      <c r="D204" s="11" t="s">
        <v>442</v>
      </c>
      <c r="E204" s="12">
        <v>43998</v>
      </c>
      <c r="F204" s="2" t="s">
        <v>42</v>
      </c>
      <c r="G204" s="2" t="s">
        <v>35</v>
      </c>
      <c r="H204" s="10" t="s">
        <v>206</v>
      </c>
      <c r="I204" s="3">
        <v>22</v>
      </c>
      <c r="J204" s="4">
        <f t="shared" si="79"/>
        <v>44020</v>
      </c>
      <c r="K204" s="25">
        <f t="shared" ca="1" si="80"/>
        <v>-124</v>
      </c>
      <c r="L204" s="5" t="str">
        <f t="shared" si="86"/>
        <v>RESPONDIDO</v>
      </c>
      <c r="M204" s="6">
        <v>1</v>
      </c>
      <c r="N204" s="6" t="s">
        <v>207</v>
      </c>
      <c r="O204" s="29" t="s">
        <v>208</v>
      </c>
      <c r="P204" s="59" t="s">
        <v>780</v>
      </c>
      <c r="Q204" s="6" t="s">
        <v>210</v>
      </c>
      <c r="R204" s="6">
        <v>1</v>
      </c>
      <c r="S204" s="28">
        <v>44006</v>
      </c>
      <c r="T204" s="6" t="s">
        <v>781</v>
      </c>
      <c r="U204" s="28">
        <v>44007</v>
      </c>
      <c r="V204" s="6">
        <v>1</v>
      </c>
      <c r="W204" s="28"/>
      <c r="X204" s="29"/>
      <c r="Y204" s="6"/>
      <c r="Z204" s="6"/>
      <c r="AA204" s="6"/>
      <c r="AB204" s="6"/>
      <c r="AC204" s="6"/>
      <c r="AD204" s="6" t="s">
        <v>476</v>
      </c>
      <c r="AE204" s="6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</row>
    <row r="205" spans="1:71" s="8" customFormat="1" x14ac:dyDescent="0.3">
      <c r="A205" s="2">
        <v>68</v>
      </c>
      <c r="B205" s="2" t="s">
        <v>31</v>
      </c>
      <c r="C205" s="2" t="s">
        <v>32</v>
      </c>
      <c r="D205" s="11" t="s">
        <v>443</v>
      </c>
      <c r="E205" s="12">
        <v>43998</v>
      </c>
      <c r="F205" s="2" t="s">
        <v>42</v>
      </c>
      <c r="G205" s="2" t="s">
        <v>35</v>
      </c>
      <c r="H205" s="10" t="s">
        <v>206</v>
      </c>
      <c r="I205" s="3">
        <v>22</v>
      </c>
      <c r="J205" s="4">
        <f t="shared" si="79"/>
        <v>44020</v>
      </c>
      <c r="K205" s="25">
        <f t="shared" ca="1" si="80"/>
        <v>-124</v>
      </c>
      <c r="L205" s="5" t="str">
        <f t="shared" si="86"/>
        <v>RESPONDIDO</v>
      </c>
      <c r="M205" s="6">
        <v>1</v>
      </c>
      <c r="N205" s="6" t="s">
        <v>207</v>
      </c>
      <c r="O205" s="29" t="s">
        <v>208</v>
      </c>
      <c r="P205" s="59" t="s">
        <v>782</v>
      </c>
      <c r="Q205" s="6" t="s">
        <v>210</v>
      </c>
      <c r="R205" s="6">
        <v>2</v>
      </c>
      <c r="S205" s="28">
        <v>44006</v>
      </c>
      <c r="T205" s="6" t="s">
        <v>783</v>
      </c>
      <c r="U205" s="28">
        <v>44007</v>
      </c>
      <c r="V205" s="6">
        <v>1</v>
      </c>
      <c r="W205" s="28"/>
      <c r="X205" s="29"/>
      <c r="Y205" s="6"/>
      <c r="Z205" s="6"/>
      <c r="AA205" s="6"/>
      <c r="AB205" s="6"/>
      <c r="AC205" s="6"/>
      <c r="AD205" s="6" t="s">
        <v>477</v>
      </c>
      <c r="AE205" s="6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</row>
    <row r="206" spans="1:71" s="8" customFormat="1" x14ac:dyDescent="0.3">
      <c r="A206" s="11">
        <v>68</v>
      </c>
      <c r="B206" s="2" t="s">
        <v>31</v>
      </c>
      <c r="C206" s="11" t="s">
        <v>32</v>
      </c>
      <c r="D206" s="11" t="s">
        <v>723</v>
      </c>
      <c r="E206" s="12" t="s">
        <v>724</v>
      </c>
      <c r="F206" s="11" t="s">
        <v>42</v>
      </c>
      <c r="G206" s="11" t="s">
        <v>35</v>
      </c>
      <c r="H206" s="10" t="s">
        <v>206</v>
      </c>
      <c r="I206" s="3">
        <v>22</v>
      </c>
      <c r="J206" s="4">
        <f t="shared" ref="J206" si="87">+IF(I206&lt;&gt;0,(E206+I206),"")</f>
        <v>44020</v>
      </c>
      <c r="K206" s="25">
        <f t="shared" ref="K206" ca="1" si="88">IF(J206&lt;&gt;"",(J206-$F$1),"")</f>
        <v>-124</v>
      </c>
      <c r="L206" s="5" t="str">
        <f t="shared" ref="L206" si="89">IF(H206="SI","RESPONDIDO",(IF(K206=1,"VENCE MAÑANA",(IF(K206=0,"VENCE HOY",(IF(K206&gt;=0,K206,"VENCIDO")))))))</f>
        <v>RESPONDIDO</v>
      </c>
      <c r="M206" s="6">
        <v>1</v>
      </c>
      <c r="N206" s="6" t="s">
        <v>207</v>
      </c>
      <c r="O206" s="29" t="s">
        <v>208</v>
      </c>
      <c r="P206" s="59" t="s">
        <v>1629</v>
      </c>
      <c r="Q206" s="6">
        <v>8535733</v>
      </c>
      <c r="R206" s="6">
        <v>2</v>
      </c>
      <c r="S206" s="28">
        <v>44013</v>
      </c>
      <c r="T206" s="6" t="s">
        <v>1630</v>
      </c>
      <c r="U206" s="28">
        <v>44014</v>
      </c>
      <c r="V206" s="6">
        <v>1</v>
      </c>
      <c r="W206" s="28"/>
      <c r="X206" s="29"/>
      <c r="Y206" s="6"/>
      <c r="Z206" s="6"/>
      <c r="AA206" s="6"/>
      <c r="AB206" s="6"/>
      <c r="AC206" s="6"/>
      <c r="AD206" s="6" t="s">
        <v>725</v>
      </c>
      <c r="AE206" s="6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</row>
    <row r="207" spans="1:71" s="8" customFormat="1" x14ac:dyDescent="0.3">
      <c r="A207" s="2">
        <v>68</v>
      </c>
      <c r="B207" s="2" t="s">
        <v>31</v>
      </c>
      <c r="C207" s="2" t="s">
        <v>32</v>
      </c>
      <c r="D207" s="11" t="s">
        <v>444</v>
      </c>
      <c r="E207" s="12">
        <v>43998</v>
      </c>
      <c r="F207" s="2" t="s">
        <v>154</v>
      </c>
      <c r="G207" s="2" t="s">
        <v>33</v>
      </c>
      <c r="H207" s="10" t="s">
        <v>206</v>
      </c>
      <c r="I207" s="3">
        <v>22</v>
      </c>
      <c r="J207" s="4">
        <f t="shared" ref="J207:J212" si="90">+IF(I207&lt;&gt;0,(E207+I207),"")</f>
        <v>44020</v>
      </c>
      <c r="K207" s="25">
        <f t="shared" ref="K207:K212" ca="1" si="91">IF(J207&lt;&gt;"",(J207-$F$1),"")</f>
        <v>-124</v>
      </c>
      <c r="L207" s="5" t="str">
        <f t="shared" ref="L207:L223" si="92">IF(H207="SI","RESPONDIDO",(IF(K207=1,"VENCE MAÑANA",(IF(K207=0,"VENCE HOY",(IF(K207&gt;=0,K207,"VENCIDO")))))))</f>
        <v>RESPONDIDO</v>
      </c>
      <c r="M207" s="6">
        <v>1</v>
      </c>
      <c r="N207" s="6" t="s">
        <v>207</v>
      </c>
      <c r="O207" s="29" t="s">
        <v>956</v>
      </c>
      <c r="P207" s="59" t="s">
        <v>1861</v>
      </c>
      <c r="Q207" s="6" t="s">
        <v>210</v>
      </c>
      <c r="R207" s="6">
        <v>3</v>
      </c>
      <c r="S207" s="28">
        <v>44020</v>
      </c>
      <c r="T207" s="6" t="s">
        <v>1743</v>
      </c>
      <c r="U207" s="28">
        <v>44020</v>
      </c>
      <c r="V207" s="6">
        <v>1</v>
      </c>
      <c r="W207" s="28"/>
      <c r="X207" s="29"/>
      <c r="Y207" s="6"/>
      <c r="Z207" s="6"/>
      <c r="AA207" s="6"/>
      <c r="AB207" s="6"/>
      <c r="AC207" s="6"/>
      <c r="AD207" s="6" t="s">
        <v>478</v>
      </c>
      <c r="AE207" s="6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</row>
    <row r="208" spans="1:71" s="8" customFormat="1" x14ac:dyDescent="0.3">
      <c r="A208" s="2">
        <v>68</v>
      </c>
      <c r="B208" s="2" t="s">
        <v>31</v>
      </c>
      <c r="C208" s="2" t="s">
        <v>32</v>
      </c>
      <c r="D208" s="11" t="s">
        <v>444</v>
      </c>
      <c r="E208" s="12">
        <v>43998</v>
      </c>
      <c r="F208" s="2" t="s">
        <v>154</v>
      </c>
      <c r="G208" s="2" t="s">
        <v>33</v>
      </c>
      <c r="H208" s="10" t="s">
        <v>206</v>
      </c>
      <c r="I208" s="3">
        <v>22</v>
      </c>
      <c r="J208" s="4">
        <f t="shared" ref="J208:J209" si="93">+IF(I208&lt;&gt;0,(E208+I208),"")</f>
        <v>44020</v>
      </c>
      <c r="K208" s="25">
        <f t="shared" ref="K208:K209" ca="1" si="94">IF(J208&lt;&gt;"",(J208-$F$1),"")</f>
        <v>-124</v>
      </c>
      <c r="L208" s="5" t="str">
        <f t="shared" ref="L208:L209" si="95">IF(H208="SI","RESPONDIDO",(IF(K208=1,"VENCE MAÑANA",(IF(K208=0,"VENCE HOY",(IF(K208&gt;=0,K208,"VENCIDO")))))))</f>
        <v>RESPONDIDO</v>
      </c>
      <c r="M208" s="6">
        <v>1</v>
      </c>
      <c r="N208" s="6" t="s">
        <v>207</v>
      </c>
      <c r="O208" s="29" t="s">
        <v>956</v>
      </c>
      <c r="P208" s="59" t="s">
        <v>1859</v>
      </c>
      <c r="Q208" s="6" t="s">
        <v>210</v>
      </c>
      <c r="R208" s="6">
        <v>3</v>
      </c>
      <c r="S208" s="28">
        <v>44020</v>
      </c>
      <c r="T208" s="6" t="s">
        <v>1743</v>
      </c>
      <c r="U208" s="28">
        <v>44020</v>
      </c>
      <c r="V208" s="6">
        <v>1</v>
      </c>
      <c r="W208" s="28"/>
      <c r="X208" s="29"/>
      <c r="Y208" s="6"/>
      <c r="Z208" s="6"/>
      <c r="AA208" s="6"/>
      <c r="AB208" s="6"/>
      <c r="AC208" s="6"/>
      <c r="AD208" s="6" t="s">
        <v>478</v>
      </c>
      <c r="AE208" s="6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</row>
    <row r="209" spans="1:71" s="8" customFormat="1" x14ac:dyDescent="0.3">
      <c r="A209" s="2">
        <v>68</v>
      </c>
      <c r="B209" s="2" t="s">
        <v>31</v>
      </c>
      <c r="C209" s="2" t="s">
        <v>32</v>
      </c>
      <c r="D209" s="11" t="s">
        <v>444</v>
      </c>
      <c r="E209" s="12">
        <v>43998</v>
      </c>
      <c r="F209" s="2" t="s">
        <v>154</v>
      </c>
      <c r="G209" s="2" t="s">
        <v>33</v>
      </c>
      <c r="H209" s="10" t="s">
        <v>206</v>
      </c>
      <c r="I209" s="3">
        <v>22</v>
      </c>
      <c r="J209" s="4">
        <f t="shared" si="93"/>
        <v>44020</v>
      </c>
      <c r="K209" s="25">
        <f t="shared" ca="1" si="94"/>
        <v>-124</v>
      </c>
      <c r="L209" s="5" t="str">
        <f t="shared" si="95"/>
        <v>RESPONDIDO</v>
      </c>
      <c r="M209" s="6">
        <v>1</v>
      </c>
      <c r="N209" s="6" t="s">
        <v>207</v>
      </c>
      <c r="O209" s="29" t="s">
        <v>956</v>
      </c>
      <c r="P209" s="59" t="s">
        <v>1860</v>
      </c>
      <c r="Q209" s="6" t="s">
        <v>210</v>
      </c>
      <c r="R209" s="6">
        <v>3</v>
      </c>
      <c r="S209" s="28">
        <v>44020</v>
      </c>
      <c r="T209" s="6" t="s">
        <v>1743</v>
      </c>
      <c r="U209" s="28">
        <v>44020</v>
      </c>
      <c r="V209" s="6">
        <v>1</v>
      </c>
      <c r="W209" s="28"/>
      <c r="X209" s="29"/>
      <c r="Y209" s="6"/>
      <c r="Z209" s="6"/>
      <c r="AA209" s="6"/>
      <c r="AB209" s="6"/>
      <c r="AC209" s="6"/>
      <c r="AD209" s="6" t="s">
        <v>478</v>
      </c>
      <c r="AE209" s="6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</row>
    <row r="210" spans="1:71" s="8" customFormat="1" x14ac:dyDescent="0.3">
      <c r="A210" s="2">
        <v>68</v>
      </c>
      <c r="B210" s="2" t="s">
        <v>31</v>
      </c>
      <c r="C210" s="2" t="s">
        <v>32</v>
      </c>
      <c r="D210" s="11" t="s">
        <v>445</v>
      </c>
      <c r="E210" s="12">
        <v>43998</v>
      </c>
      <c r="F210" s="2" t="s">
        <v>382</v>
      </c>
      <c r="G210" s="2" t="s">
        <v>35</v>
      </c>
      <c r="H210" s="10" t="s">
        <v>206</v>
      </c>
      <c r="I210" s="3">
        <v>22</v>
      </c>
      <c r="J210" s="4">
        <f t="shared" si="90"/>
        <v>44020</v>
      </c>
      <c r="K210" s="25">
        <f t="shared" ca="1" si="91"/>
        <v>-124</v>
      </c>
      <c r="L210" s="5" t="str">
        <f t="shared" si="92"/>
        <v>RESPONDIDO</v>
      </c>
      <c r="M210" s="6" t="s">
        <v>210</v>
      </c>
      <c r="N210" s="6" t="s">
        <v>210</v>
      </c>
      <c r="O210" s="29" t="s">
        <v>210</v>
      </c>
      <c r="P210" s="59" t="s">
        <v>408</v>
      </c>
      <c r="Q210" s="6" t="s">
        <v>210</v>
      </c>
      <c r="R210" s="6">
        <v>3</v>
      </c>
      <c r="S210" s="28">
        <v>44001</v>
      </c>
      <c r="T210" s="6" t="s">
        <v>579</v>
      </c>
      <c r="U210" s="28">
        <v>44006</v>
      </c>
      <c r="V210" s="6">
        <v>1</v>
      </c>
      <c r="W210" s="28"/>
      <c r="X210" s="29"/>
      <c r="Y210" s="6"/>
      <c r="Z210" s="6"/>
      <c r="AA210" s="6"/>
      <c r="AB210" s="6"/>
      <c r="AC210" s="6"/>
      <c r="AD210" s="6" t="s">
        <v>479</v>
      </c>
      <c r="AE210" s="6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</row>
    <row r="211" spans="1:71" s="8" customFormat="1" x14ac:dyDescent="0.3">
      <c r="A211" s="2">
        <v>68</v>
      </c>
      <c r="B211" s="2" t="s">
        <v>31</v>
      </c>
      <c r="C211" s="2" t="s">
        <v>32</v>
      </c>
      <c r="D211" s="11" t="s">
        <v>446</v>
      </c>
      <c r="E211" s="12">
        <v>43998</v>
      </c>
      <c r="F211" s="2" t="s">
        <v>42</v>
      </c>
      <c r="G211" s="2" t="s">
        <v>35</v>
      </c>
      <c r="H211" s="10" t="s">
        <v>206</v>
      </c>
      <c r="I211" s="3">
        <v>22</v>
      </c>
      <c r="J211" s="4">
        <f t="shared" si="90"/>
        <v>44020</v>
      </c>
      <c r="K211" s="25">
        <f t="shared" ca="1" si="91"/>
        <v>-124</v>
      </c>
      <c r="L211" s="5" t="str">
        <f t="shared" si="92"/>
        <v>RESPONDIDO</v>
      </c>
      <c r="M211" s="6">
        <v>1</v>
      </c>
      <c r="N211" s="6" t="s">
        <v>207</v>
      </c>
      <c r="O211" s="29" t="s">
        <v>208</v>
      </c>
      <c r="P211" s="59" t="s">
        <v>784</v>
      </c>
      <c r="Q211" s="6" t="s">
        <v>210</v>
      </c>
      <c r="R211" s="6">
        <v>3</v>
      </c>
      <c r="S211" s="28">
        <v>44006</v>
      </c>
      <c r="T211" s="6" t="s">
        <v>785</v>
      </c>
      <c r="U211" s="28">
        <v>44007</v>
      </c>
      <c r="V211" s="6">
        <v>1</v>
      </c>
      <c r="W211" s="28"/>
      <c r="X211" s="29"/>
      <c r="Y211" s="6"/>
      <c r="Z211" s="6"/>
      <c r="AA211" s="6"/>
      <c r="AB211" s="6"/>
      <c r="AC211" s="6"/>
      <c r="AD211" s="6" t="s">
        <v>480</v>
      </c>
      <c r="AE211" s="6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</row>
    <row r="212" spans="1:71" s="8" customFormat="1" x14ac:dyDescent="0.3">
      <c r="A212" s="2">
        <v>68</v>
      </c>
      <c r="B212" s="2" t="s">
        <v>31</v>
      </c>
      <c r="C212" s="2" t="s">
        <v>32</v>
      </c>
      <c r="D212" s="11" t="s">
        <v>447</v>
      </c>
      <c r="E212" s="12">
        <v>43998</v>
      </c>
      <c r="F212" s="2" t="s">
        <v>42</v>
      </c>
      <c r="G212" s="2" t="s">
        <v>35</v>
      </c>
      <c r="H212" s="10" t="s">
        <v>206</v>
      </c>
      <c r="I212" s="3">
        <v>22</v>
      </c>
      <c r="J212" s="4">
        <f t="shared" si="90"/>
        <v>44020</v>
      </c>
      <c r="K212" s="25">
        <f t="shared" ca="1" si="91"/>
        <v>-124</v>
      </c>
      <c r="L212" s="5" t="str">
        <f t="shared" si="92"/>
        <v>RESPONDIDO</v>
      </c>
      <c r="M212" s="6">
        <v>1</v>
      </c>
      <c r="N212" s="6" t="s">
        <v>207</v>
      </c>
      <c r="O212" s="29" t="s">
        <v>208</v>
      </c>
      <c r="P212" s="59" t="s">
        <v>786</v>
      </c>
      <c r="Q212" s="6" t="s">
        <v>210</v>
      </c>
      <c r="R212" s="6">
        <v>3</v>
      </c>
      <c r="S212" s="28">
        <v>44006</v>
      </c>
      <c r="T212" s="6" t="s">
        <v>787</v>
      </c>
      <c r="U212" s="28">
        <v>44007</v>
      </c>
      <c r="V212" s="6">
        <v>1</v>
      </c>
      <c r="W212" s="28"/>
      <c r="X212" s="29"/>
      <c r="Y212" s="6"/>
      <c r="Z212" s="6"/>
      <c r="AA212" s="6"/>
      <c r="AB212" s="6"/>
      <c r="AC212" s="6"/>
      <c r="AD212" s="6" t="s">
        <v>481</v>
      </c>
      <c r="AE212" s="6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</row>
    <row r="213" spans="1:71" s="8" customFormat="1" x14ac:dyDescent="0.3">
      <c r="A213" s="2">
        <v>68</v>
      </c>
      <c r="B213" s="2" t="s">
        <v>31</v>
      </c>
      <c r="C213" s="2" t="s">
        <v>32</v>
      </c>
      <c r="D213" s="11" t="s">
        <v>448</v>
      </c>
      <c r="E213" s="12">
        <v>43998</v>
      </c>
      <c r="F213" s="2" t="s">
        <v>42</v>
      </c>
      <c r="G213" s="2" t="s">
        <v>33</v>
      </c>
      <c r="H213" s="10" t="s">
        <v>206</v>
      </c>
      <c r="I213" s="3">
        <v>22</v>
      </c>
      <c r="J213" s="4">
        <f t="shared" si="79"/>
        <v>44020</v>
      </c>
      <c r="K213" s="25">
        <f t="shared" ca="1" si="80"/>
        <v>-124</v>
      </c>
      <c r="L213" s="5" t="str">
        <f t="shared" si="92"/>
        <v>RESPONDIDO</v>
      </c>
      <c r="M213" s="6">
        <v>1</v>
      </c>
      <c r="N213" s="6" t="s">
        <v>207</v>
      </c>
      <c r="O213" s="29" t="s">
        <v>208</v>
      </c>
      <c r="P213" s="59" t="s">
        <v>1726</v>
      </c>
      <c r="Q213" s="6" t="s">
        <v>210</v>
      </c>
      <c r="R213" s="6">
        <v>2</v>
      </c>
      <c r="S213" s="28">
        <v>44018</v>
      </c>
      <c r="T213" s="6" t="s">
        <v>1727</v>
      </c>
      <c r="U213" s="28">
        <v>44018</v>
      </c>
      <c r="V213" s="6">
        <v>1</v>
      </c>
      <c r="W213" s="28"/>
      <c r="X213" s="29"/>
      <c r="Y213" s="6"/>
      <c r="Z213" s="6"/>
      <c r="AA213" s="6"/>
      <c r="AB213" s="6"/>
      <c r="AC213" s="6"/>
      <c r="AD213" s="6" t="s">
        <v>482</v>
      </c>
      <c r="AE213" s="6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</row>
    <row r="214" spans="1:71" s="8" customFormat="1" x14ac:dyDescent="0.3">
      <c r="A214" s="11">
        <v>68</v>
      </c>
      <c r="B214" s="11" t="s">
        <v>31</v>
      </c>
      <c r="C214" s="11" t="s">
        <v>32</v>
      </c>
      <c r="D214" s="11" t="s">
        <v>840</v>
      </c>
      <c r="E214" s="12" t="s">
        <v>724</v>
      </c>
      <c r="F214" s="2" t="s">
        <v>42</v>
      </c>
      <c r="G214" s="11" t="s">
        <v>33</v>
      </c>
      <c r="H214" s="10" t="s">
        <v>206</v>
      </c>
      <c r="I214" s="3">
        <v>22</v>
      </c>
      <c r="J214" s="4">
        <f>+IF(I214&lt;&gt;0,(E214+I214),"")</f>
        <v>44020</v>
      </c>
      <c r="K214" s="25">
        <f ca="1">IF(J214&lt;&gt;"",(J214-$F$1),"")</f>
        <v>-124</v>
      </c>
      <c r="L214" s="5" t="str">
        <f>IF(H214="SI","RESPONDIDO",(IF(K214=1,"VENCE MAÑANA",(IF(K214=0,"VENCE HOY",(IF(K214&gt;=0,K214,"VENCIDO")))))))</f>
        <v>RESPONDIDO</v>
      </c>
      <c r="M214" s="6">
        <v>1</v>
      </c>
      <c r="N214" s="6" t="s">
        <v>207</v>
      </c>
      <c r="O214" s="29" t="s">
        <v>208</v>
      </c>
      <c r="P214" s="59" t="s">
        <v>1730</v>
      </c>
      <c r="Q214" s="6" t="s">
        <v>210</v>
      </c>
      <c r="R214" s="6">
        <v>3</v>
      </c>
      <c r="S214" s="28">
        <v>44018</v>
      </c>
      <c r="T214" s="6" t="s">
        <v>1731</v>
      </c>
      <c r="U214" s="28">
        <v>44019</v>
      </c>
      <c r="V214" s="6">
        <v>1</v>
      </c>
      <c r="W214" s="28"/>
      <c r="X214" s="29"/>
      <c r="Y214" s="6"/>
      <c r="Z214" s="6"/>
      <c r="AA214" s="6"/>
      <c r="AB214" s="6"/>
      <c r="AC214" s="6"/>
      <c r="AD214" s="6" t="s">
        <v>841</v>
      </c>
      <c r="AE214" s="6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</row>
    <row r="215" spans="1:71" s="8" customFormat="1" x14ac:dyDescent="0.3">
      <c r="A215" s="11">
        <v>68</v>
      </c>
      <c r="B215" s="11" t="s">
        <v>31</v>
      </c>
      <c r="C215" s="11" t="s">
        <v>32</v>
      </c>
      <c r="D215" s="11" t="s">
        <v>842</v>
      </c>
      <c r="E215" s="12" t="s">
        <v>724</v>
      </c>
      <c r="F215" s="11" t="s">
        <v>154</v>
      </c>
      <c r="G215" s="11" t="s">
        <v>33</v>
      </c>
      <c r="H215" s="10" t="s">
        <v>206</v>
      </c>
      <c r="I215" s="3">
        <v>22</v>
      </c>
      <c r="J215" s="4">
        <f>+IF(I215&lt;&gt;0,(E215+I215),"")</f>
        <v>44020</v>
      </c>
      <c r="K215" s="25">
        <f ca="1">IF(J215&lt;&gt;"",(J215-$F$1),"")</f>
        <v>-124</v>
      </c>
      <c r="L215" s="5" t="str">
        <f>IF(H215="SI","RESPONDIDO",(IF(K215=1,"VENCE MAÑANA",(IF(K215=0,"VENCE HOY",(IF(K215&gt;=0,K215,"VENCIDO")))))))</f>
        <v>RESPONDIDO</v>
      </c>
      <c r="M215" s="6">
        <v>1</v>
      </c>
      <c r="N215" s="6" t="s">
        <v>207</v>
      </c>
      <c r="O215" s="29" t="s">
        <v>956</v>
      </c>
      <c r="P215" s="59" t="s">
        <v>1237</v>
      </c>
      <c r="Q215" s="6" t="s">
        <v>210</v>
      </c>
      <c r="R215" s="6">
        <v>3</v>
      </c>
      <c r="S215" s="28">
        <v>44018</v>
      </c>
      <c r="T215" s="6" t="s">
        <v>1732</v>
      </c>
      <c r="U215" s="28">
        <v>44019</v>
      </c>
      <c r="V215" s="6">
        <v>1</v>
      </c>
      <c r="W215" s="28"/>
      <c r="X215" s="29"/>
      <c r="Y215" s="6"/>
      <c r="Z215" s="6"/>
      <c r="AA215" s="6"/>
      <c r="AB215" s="6"/>
      <c r="AC215" s="6"/>
      <c r="AD215" s="2" t="s">
        <v>843</v>
      </c>
      <c r="AE215" s="6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</row>
    <row r="216" spans="1:71" s="8" customFormat="1" x14ac:dyDescent="0.3">
      <c r="A216" s="11">
        <v>68</v>
      </c>
      <c r="B216" s="11" t="s">
        <v>31</v>
      </c>
      <c r="C216" s="11" t="s">
        <v>32</v>
      </c>
      <c r="D216" s="11" t="s">
        <v>844</v>
      </c>
      <c r="E216" s="12" t="s">
        <v>724</v>
      </c>
      <c r="F216" s="11" t="s">
        <v>42</v>
      </c>
      <c r="G216" s="11" t="s">
        <v>33</v>
      </c>
      <c r="H216" s="10" t="s">
        <v>206</v>
      </c>
      <c r="I216" s="3">
        <v>22</v>
      </c>
      <c r="J216" s="4">
        <f>+IF(I216&lt;&gt;0,(E216+I216),"")</f>
        <v>44020</v>
      </c>
      <c r="K216" s="25">
        <f ca="1">IF(J216&lt;&gt;"",(J216-$F$1),"")</f>
        <v>-124</v>
      </c>
      <c r="L216" s="5" t="str">
        <f>IF(H216="SI","RESPONDIDO",(IF(K216=1,"VENCE MAÑANA",(IF(K216=0,"VENCE HOY",(IF(K216&gt;=0,K216,"VENCIDO")))))))</f>
        <v>RESPONDIDO</v>
      </c>
      <c r="M216" s="6">
        <v>1</v>
      </c>
      <c r="N216" s="6" t="s">
        <v>207</v>
      </c>
      <c r="O216" s="29" t="s">
        <v>208</v>
      </c>
      <c r="P216" s="59" t="s">
        <v>1733</v>
      </c>
      <c r="Q216" s="6" t="s">
        <v>210</v>
      </c>
      <c r="R216" s="6">
        <v>3</v>
      </c>
      <c r="S216" s="28">
        <v>44018</v>
      </c>
      <c r="T216" s="6" t="s">
        <v>1734</v>
      </c>
      <c r="U216" s="28">
        <v>44019</v>
      </c>
      <c r="V216" s="6">
        <v>1</v>
      </c>
      <c r="W216" s="28"/>
      <c r="X216" s="29"/>
      <c r="Y216" s="6"/>
      <c r="Z216" s="6"/>
      <c r="AA216" s="6"/>
      <c r="AB216" s="6"/>
      <c r="AC216" s="6"/>
      <c r="AD216" s="6" t="s">
        <v>845</v>
      </c>
      <c r="AE216" s="6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</row>
    <row r="217" spans="1:71" s="8" customFormat="1" x14ac:dyDescent="0.3">
      <c r="A217" s="11">
        <v>68</v>
      </c>
      <c r="B217" s="11" t="s">
        <v>31</v>
      </c>
      <c r="C217" s="11" t="s">
        <v>32</v>
      </c>
      <c r="D217" s="11" t="s">
        <v>846</v>
      </c>
      <c r="E217" s="12" t="s">
        <v>724</v>
      </c>
      <c r="F217" s="11" t="s">
        <v>154</v>
      </c>
      <c r="G217" s="11" t="s">
        <v>33</v>
      </c>
      <c r="H217" s="10" t="s">
        <v>206</v>
      </c>
      <c r="I217" s="3">
        <v>22</v>
      </c>
      <c r="J217" s="4">
        <f>+IF(I217&lt;&gt;0,(E217+I217),"")</f>
        <v>44020</v>
      </c>
      <c r="K217" s="25">
        <f ca="1">IF(J217&lt;&gt;"",(J217-$F$1),"")</f>
        <v>-124</v>
      </c>
      <c r="L217" s="5" t="str">
        <f>IF(H217="SI","RESPONDIDO",(IF(K217=1,"VENCE MAÑANA",(IF(K217=0,"VENCE HOY",(IF(K217&gt;=0,K217,"VENCIDO")))))))</f>
        <v>RESPONDIDO</v>
      </c>
      <c r="M217" s="6">
        <v>1</v>
      </c>
      <c r="N217" s="6" t="s">
        <v>207</v>
      </c>
      <c r="O217" s="29" t="s">
        <v>956</v>
      </c>
      <c r="P217" s="59" t="s">
        <v>1733</v>
      </c>
      <c r="Q217" s="6" t="s">
        <v>210</v>
      </c>
      <c r="R217" s="6">
        <v>3</v>
      </c>
      <c r="S217" s="28">
        <v>44018</v>
      </c>
      <c r="T217" s="6" t="s">
        <v>1734</v>
      </c>
      <c r="U217" s="28">
        <v>44019</v>
      </c>
      <c r="V217" s="6">
        <v>1</v>
      </c>
      <c r="W217" s="28"/>
      <c r="X217" s="29"/>
      <c r="Y217" s="6"/>
      <c r="Z217" s="6"/>
      <c r="AA217" s="6"/>
      <c r="AB217" s="6"/>
      <c r="AC217" s="6"/>
      <c r="AD217" s="6" t="s">
        <v>845</v>
      </c>
      <c r="AE217" s="6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</row>
    <row r="218" spans="1:71" s="8" customFormat="1" x14ac:dyDescent="0.3">
      <c r="A218" s="2">
        <v>68</v>
      </c>
      <c r="B218" s="2" t="s">
        <v>31</v>
      </c>
      <c r="C218" s="2" t="s">
        <v>32</v>
      </c>
      <c r="D218" s="11" t="s">
        <v>449</v>
      </c>
      <c r="E218" s="12">
        <v>43998</v>
      </c>
      <c r="F218" s="2" t="s">
        <v>81</v>
      </c>
      <c r="G218" s="2" t="s">
        <v>33</v>
      </c>
      <c r="H218" s="10" t="s">
        <v>206</v>
      </c>
      <c r="I218" s="3">
        <v>22</v>
      </c>
      <c r="J218" s="4">
        <f t="shared" si="79"/>
        <v>44020</v>
      </c>
      <c r="K218" s="25">
        <f t="shared" ca="1" si="80"/>
        <v>-124</v>
      </c>
      <c r="L218" s="5" t="str">
        <f t="shared" si="92"/>
        <v>RESPONDIDO</v>
      </c>
      <c r="M218" s="6">
        <v>1</v>
      </c>
      <c r="N218" s="6" t="s">
        <v>413</v>
      </c>
      <c r="O218" s="29" t="s">
        <v>1662</v>
      </c>
      <c r="P218" s="59" t="s">
        <v>964</v>
      </c>
      <c r="Q218" s="6" t="s">
        <v>210</v>
      </c>
      <c r="R218" s="6">
        <v>3</v>
      </c>
      <c r="S218" s="28">
        <v>44018</v>
      </c>
      <c r="T218" s="6" t="s">
        <v>1735</v>
      </c>
      <c r="U218" s="28">
        <v>44019</v>
      </c>
      <c r="V218" s="6">
        <v>1</v>
      </c>
      <c r="W218" s="28"/>
      <c r="X218" s="29"/>
      <c r="Y218" s="6"/>
      <c r="Z218" s="6"/>
      <c r="AA218" s="6"/>
      <c r="AB218" s="6"/>
      <c r="AC218" s="6"/>
      <c r="AD218" s="6" t="s">
        <v>483</v>
      </c>
      <c r="AE218" s="6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</row>
    <row r="219" spans="1:71" s="8" customFormat="1" x14ac:dyDescent="0.3">
      <c r="A219" s="2">
        <v>68</v>
      </c>
      <c r="B219" s="2" t="s">
        <v>31</v>
      </c>
      <c r="C219" s="2" t="s">
        <v>32</v>
      </c>
      <c r="D219" s="11" t="s">
        <v>451</v>
      </c>
      <c r="E219" s="12">
        <v>43998</v>
      </c>
      <c r="F219" s="2" t="s">
        <v>42</v>
      </c>
      <c r="G219" s="2" t="s">
        <v>35</v>
      </c>
      <c r="H219" s="10" t="s">
        <v>206</v>
      </c>
      <c r="I219" s="3">
        <v>22</v>
      </c>
      <c r="J219" s="4">
        <f t="shared" ref="J219:J220" si="96">+IF(I219&lt;&gt;0,(E219+I219),"")</f>
        <v>44020</v>
      </c>
      <c r="K219" s="25">
        <f t="shared" ref="K219:K220" ca="1" si="97">IF(J219&lt;&gt;"",(J219-$F$1),"")</f>
        <v>-124</v>
      </c>
      <c r="L219" s="5" t="str">
        <f t="shared" si="92"/>
        <v>RESPONDIDO</v>
      </c>
      <c r="M219" s="6">
        <v>1</v>
      </c>
      <c r="N219" s="6" t="s">
        <v>207</v>
      </c>
      <c r="O219" s="29" t="s">
        <v>208</v>
      </c>
      <c r="P219" s="59" t="s">
        <v>788</v>
      </c>
      <c r="Q219" s="6" t="s">
        <v>210</v>
      </c>
      <c r="R219" s="6">
        <v>2</v>
      </c>
      <c r="S219" s="28">
        <v>44006</v>
      </c>
      <c r="T219" s="6" t="s">
        <v>789</v>
      </c>
      <c r="U219" s="28">
        <v>44007</v>
      </c>
      <c r="V219" s="6">
        <v>1</v>
      </c>
      <c r="W219" s="28"/>
      <c r="X219" s="29"/>
      <c r="Y219" s="6"/>
      <c r="Z219" s="6"/>
      <c r="AA219" s="6"/>
      <c r="AB219" s="6"/>
      <c r="AC219" s="6"/>
      <c r="AD219" s="6" t="s">
        <v>485</v>
      </c>
      <c r="AE219" s="6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</row>
    <row r="220" spans="1:71" s="8" customFormat="1" x14ac:dyDescent="0.3">
      <c r="A220" s="2">
        <v>68</v>
      </c>
      <c r="B220" s="2" t="s">
        <v>31</v>
      </c>
      <c r="C220" s="2" t="s">
        <v>32</v>
      </c>
      <c r="D220" s="11" t="s">
        <v>452</v>
      </c>
      <c r="E220" s="12">
        <v>43998</v>
      </c>
      <c r="F220" s="2" t="s">
        <v>42</v>
      </c>
      <c r="G220" s="2" t="s">
        <v>33</v>
      </c>
      <c r="H220" s="10" t="s">
        <v>206</v>
      </c>
      <c r="I220" s="3">
        <v>22</v>
      </c>
      <c r="J220" s="4">
        <f t="shared" si="96"/>
        <v>44020</v>
      </c>
      <c r="K220" s="25">
        <f t="shared" ca="1" si="97"/>
        <v>-124</v>
      </c>
      <c r="L220" s="5" t="str">
        <f t="shared" si="92"/>
        <v>RESPONDIDO</v>
      </c>
      <c r="M220" s="6">
        <v>1</v>
      </c>
      <c r="N220" s="6" t="s">
        <v>207</v>
      </c>
      <c r="O220" s="29" t="s">
        <v>208</v>
      </c>
      <c r="P220" s="59" t="s">
        <v>1728</v>
      </c>
      <c r="Q220" s="6" t="s">
        <v>210</v>
      </c>
      <c r="R220" s="6">
        <v>3</v>
      </c>
      <c r="S220" s="28">
        <v>44018</v>
      </c>
      <c r="T220" s="6" t="s">
        <v>1729</v>
      </c>
      <c r="U220" s="28">
        <v>44019</v>
      </c>
      <c r="V220" s="6">
        <v>1</v>
      </c>
      <c r="W220" s="28"/>
      <c r="X220" s="29"/>
      <c r="Y220" s="6"/>
      <c r="Z220" s="6"/>
      <c r="AA220" s="6"/>
      <c r="AB220" s="6"/>
      <c r="AC220" s="6"/>
      <c r="AD220" s="6" t="s">
        <v>486</v>
      </c>
      <c r="AE220" s="6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</row>
    <row r="221" spans="1:71" s="8" customFormat="1" x14ac:dyDescent="0.3">
      <c r="A221" s="11">
        <v>68</v>
      </c>
      <c r="B221" s="11" t="s">
        <v>31</v>
      </c>
      <c r="C221" s="11" t="s">
        <v>32</v>
      </c>
      <c r="D221" s="11" t="s">
        <v>450</v>
      </c>
      <c r="E221" s="12" t="s">
        <v>621</v>
      </c>
      <c r="F221" s="11" t="s">
        <v>42</v>
      </c>
      <c r="G221" s="11" t="s">
        <v>33</v>
      </c>
      <c r="H221" s="10" t="s">
        <v>206</v>
      </c>
      <c r="I221" s="3">
        <v>22</v>
      </c>
      <c r="J221" s="4">
        <f>+IF(I221&lt;&gt;0,(E221+I221),"")</f>
        <v>44021</v>
      </c>
      <c r="K221" s="25">
        <f ca="1">IF(J221&lt;&gt;"",(J221-$F$1),"")</f>
        <v>-123</v>
      </c>
      <c r="L221" s="5" t="str">
        <f t="shared" si="92"/>
        <v>RESPONDIDO</v>
      </c>
      <c r="M221" s="6">
        <v>1</v>
      </c>
      <c r="N221" s="6" t="s">
        <v>207</v>
      </c>
      <c r="O221" s="29" t="s">
        <v>208</v>
      </c>
      <c r="P221" s="59" t="s">
        <v>1748</v>
      </c>
      <c r="Q221" s="6" t="s">
        <v>210</v>
      </c>
      <c r="R221" s="6">
        <v>3</v>
      </c>
      <c r="S221" s="28">
        <v>44020</v>
      </c>
      <c r="T221" s="6" t="s">
        <v>1749</v>
      </c>
      <c r="U221" s="28">
        <v>44020</v>
      </c>
      <c r="V221" s="6">
        <v>1</v>
      </c>
      <c r="W221" s="28"/>
      <c r="X221" s="29"/>
      <c r="Y221" s="6"/>
      <c r="Z221" s="6"/>
      <c r="AA221" s="6"/>
      <c r="AB221" s="6"/>
      <c r="AC221" s="6"/>
      <c r="AD221" s="6" t="s">
        <v>484</v>
      </c>
      <c r="AE221" s="6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</row>
    <row r="222" spans="1:71" s="62" customFormat="1" x14ac:dyDescent="0.3">
      <c r="A222" s="11">
        <v>68</v>
      </c>
      <c r="B222" s="11" t="s">
        <v>31</v>
      </c>
      <c r="C222" s="2" t="s">
        <v>32</v>
      </c>
      <c r="D222" s="11" t="s">
        <v>703</v>
      </c>
      <c r="E222" s="12" t="s">
        <v>621</v>
      </c>
      <c r="F222" s="11" t="s">
        <v>704</v>
      </c>
      <c r="G222" s="11" t="s">
        <v>35</v>
      </c>
      <c r="H222" s="3" t="s">
        <v>206</v>
      </c>
      <c r="I222" s="3">
        <v>22</v>
      </c>
      <c r="J222" s="4">
        <f t="shared" ref="J222:J223" si="98">+IF(I222&lt;&gt;0,(E222+I222),"")</f>
        <v>44021</v>
      </c>
      <c r="K222" s="25">
        <f t="shared" ref="K222:K223" ca="1" si="99">IF(J222&lt;&gt;"",(J222-$F$1),"")</f>
        <v>-123</v>
      </c>
      <c r="L222" s="5" t="str">
        <f t="shared" si="92"/>
        <v>RESPONDIDO</v>
      </c>
      <c r="M222" s="2">
        <v>1</v>
      </c>
      <c r="N222" s="2" t="s">
        <v>210</v>
      </c>
      <c r="O222" s="2" t="s">
        <v>210</v>
      </c>
      <c r="P222" s="60" t="s">
        <v>210</v>
      </c>
      <c r="Q222" s="2" t="s">
        <v>210</v>
      </c>
      <c r="R222" s="2" t="s">
        <v>210</v>
      </c>
      <c r="S222" s="12">
        <v>44014</v>
      </c>
      <c r="T222" s="2" t="s">
        <v>1613</v>
      </c>
      <c r="U222" s="12">
        <v>44014</v>
      </c>
      <c r="V222" s="2">
        <v>1</v>
      </c>
      <c r="W222" s="2"/>
      <c r="X222" s="2"/>
      <c r="Y222" s="2"/>
      <c r="Z222" s="2"/>
      <c r="AA222" s="2"/>
      <c r="AB222" s="2"/>
      <c r="AC222" s="6"/>
      <c r="AD222" s="6" t="s">
        <v>705</v>
      </c>
      <c r="AE222" s="2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</row>
    <row r="223" spans="1:71" s="62" customFormat="1" x14ac:dyDescent="0.3">
      <c r="A223" s="11">
        <v>68</v>
      </c>
      <c r="B223" s="2" t="s">
        <v>31</v>
      </c>
      <c r="C223" s="2" t="s">
        <v>32</v>
      </c>
      <c r="D223" s="11" t="s">
        <v>620</v>
      </c>
      <c r="E223" s="12" t="s">
        <v>621</v>
      </c>
      <c r="F223" s="11" t="s">
        <v>42</v>
      </c>
      <c r="G223" s="11" t="s">
        <v>33</v>
      </c>
      <c r="H223" s="3" t="s">
        <v>206</v>
      </c>
      <c r="I223" s="3">
        <v>22</v>
      </c>
      <c r="J223" s="4">
        <f t="shared" si="98"/>
        <v>44021</v>
      </c>
      <c r="K223" s="25">
        <f t="shared" ca="1" si="99"/>
        <v>-123</v>
      </c>
      <c r="L223" s="5" t="str">
        <f t="shared" si="92"/>
        <v>RESPONDIDO</v>
      </c>
      <c r="M223" s="6">
        <v>1</v>
      </c>
      <c r="N223" s="6" t="s">
        <v>207</v>
      </c>
      <c r="O223" s="29" t="s">
        <v>208</v>
      </c>
      <c r="P223" s="60" t="s">
        <v>1221</v>
      </c>
      <c r="Q223" s="2" t="s">
        <v>210</v>
      </c>
      <c r="R223" s="2">
        <v>2</v>
      </c>
      <c r="S223" s="12">
        <v>44018</v>
      </c>
      <c r="T223" s="2" t="s">
        <v>1713</v>
      </c>
      <c r="U223" s="12">
        <v>44019</v>
      </c>
      <c r="V223" s="2">
        <v>1</v>
      </c>
      <c r="W223" s="2"/>
      <c r="X223" s="2"/>
      <c r="Y223" s="2"/>
      <c r="Z223" s="2"/>
      <c r="AA223" s="2"/>
      <c r="AB223" s="2"/>
      <c r="AC223" s="6"/>
      <c r="AD223" s="6" t="s">
        <v>622</v>
      </c>
      <c r="AE223" s="2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</row>
    <row r="224" spans="1:71" s="62" customFormat="1" x14ac:dyDescent="0.3">
      <c r="A224" s="11">
        <v>68</v>
      </c>
      <c r="B224" s="2" t="s">
        <v>31</v>
      </c>
      <c r="C224" s="11" t="s">
        <v>32</v>
      </c>
      <c r="D224" s="11" t="s">
        <v>623</v>
      </c>
      <c r="E224" s="12" t="s">
        <v>621</v>
      </c>
      <c r="F224" s="11" t="s">
        <v>42</v>
      </c>
      <c r="G224" s="11" t="s">
        <v>33</v>
      </c>
      <c r="H224" s="3" t="s">
        <v>206</v>
      </c>
      <c r="I224" s="3">
        <v>22</v>
      </c>
      <c r="J224" s="4">
        <f t="shared" ref="J224" si="100">+IF(I224&lt;&gt;0,(E224+I224),"")</f>
        <v>44021</v>
      </c>
      <c r="K224" s="25">
        <f t="shared" ref="K224" ca="1" si="101">IF(J224&lt;&gt;"",(J224-$F$1),"")</f>
        <v>-123</v>
      </c>
      <c r="L224" s="5" t="str">
        <f t="shared" ref="L224" si="102">IF(H224="SI","RESPONDIDO",(IF(K224=1,"VENCE MAÑANA",(IF(K224=0,"VENCE HOY",(IF(K224&gt;=0,K224,"VENCIDO")))))))</f>
        <v>RESPONDIDO</v>
      </c>
      <c r="M224" s="2">
        <v>1</v>
      </c>
      <c r="N224" s="2" t="s">
        <v>207</v>
      </c>
      <c r="O224" s="2">
        <v>114</v>
      </c>
      <c r="P224" s="60" t="s">
        <v>408</v>
      </c>
      <c r="Q224" s="2" t="s">
        <v>210</v>
      </c>
      <c r="R224" s="2" t="s">
        <v>210</v>
      </c>
      <c r="S224" s="12">
        <v>44021</v>
      </c>
      <c r="T224" s="2" t="s">
        <v>1746</v>
      </c>
      <c r="U224" s="12">
        <v>44020</v>
      </c>
      <c r="V224" s="2">
        <v>1</v>
      </c>
      <c r="W224" s="2"/>
      <c r="X224" s="2"/>
      <c r="Y224" s="2"/>
      <c r="Z224" s="2"/>
      <c r="AA224" s="2"/>
      <c r="AB224" s="2"/>
      <c r="AC224" s="6"/>
      <c r="AD224" s="6" t="s">
        <v>624</v>
      </c>
      <c r="AE224" s="2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</row>
    <row r="225" spans="1:71" s="8" customFormat="1" x14ac:dyDescent="0.3">
      <c r="A225" s="2">
        <v>68</v>
      </c>
      <c r="B225" s="2" t="s">
        <v>31</v>
      </c>
      <c r="C225" s="2" t="s">
        <v>32</v>
      </c>
      <c r="D225" s="11" t="s">
        <v>847</v>
      </c>
      <c r="E225" s="12" t="s">
        <v>621</v>
      </c>
      <c r="F225" s="11" t="s">
        <v>42</v>
      </c>
      <c r="G225" s="2" t="s">
        <v>33</v>
      </c>
      <c r="H225" s="10" t="s">
        <v>206</v>
      </c>
      <c r="I225" s="3">
        <v>22</v>
      </c>
      <c r="J225" s="4">
        <f>+IF(I225&lt;&gt;0,(E225+I225),"")</f>
        <v>44021</v>
      </c>
      <c r="K225" s="25">
        <f ca="1">IF(J225&lt;&gt;"",(J225-$F$1),"")</f>
        <v>-123</v>
      </c>
      <c r="L225" s="5" t="str">
        <f>IF(H225="SI","RESPONDIDO",(IF(K225=1,"VENCE MAÑANA",(IF(K225=0,"VENCE HOY",(IF(K225&gt;=0,K225,"VENCIDO")))))))</f>
        <v>RESPONDIDO</v>
      </c>
      <c r="M225" s="6">
        <v>1</v>
      </c>
      <c r="N225" s="6" t="s">
        <v>207</v>
      </c>
      <c r="O225" s="29" t="s">
        <v>208</v>
      </c>
      <c r="P225" s="59" t="s">
        <v>1714</v>
      </c>
      <c r="Q225" s="6" t="s">
        <v>210</v>
      </c>
      <c r="R225" s="6">
        <v>3</v>
      </c>
      <c r="S225" s="28">
        <v>44018</v>
      </c>
      <c r="T225" s="6" t="s">
        <v>1715</v>
      </c>
      <c r="U225" s="28">
        <v>44019</v>
      </c>
      <c r="V225" s="6">
        <v>1</v>
      </c>
      <c r="W225" s="28"/>
      <c r="X225" s="29"/>
      <c r="Y225" s="6"/>
      <c r="Z225" s="6"/>
      <c r="AA225" s="6"/>
      <c r="AB225" s="6"/>
      <c r="AC225" s="6"/>
      <c r="AD225" s="6" t="s">
        <v>848</v>
      </c>
      <c r="AE225" s="6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</row>
    <row r="226" spans="1:71" s="8" customFormat="1" x14ac:dyDescent="0.3">
      <c r="A226" s="2">
        <v>68</v>
      </c>
      <c r="B226" s="2" t="s">
        <v>31</v>
      </c>
      <c r="C226" s="2" t="s">
        <v>32</v>
      </c>
      <c r="D226" s="11" t="s">
        <v>849</v>
      </c>
      <c r="E226" s="12" t="s">
        <v>621</v>
      </c>
      <c r="F226" s="11" t="s">
        <v>42</v>
      </c>
      <c r="G226" s="2" t="s">
        <v>33</v>
      </c>
      <c r="H226" s="10" t="s">
        <v>206</v>
      </c>
      <c r="I226" s="3">
        <v>22</v>
      </c>
      <c r="J226" s="4">
        <f>+IF(I226&lt;&gt;0,(E226+I226),"")</f>
        <v>44021</v>
      </c>
      <c r="K226" s="25">
        <f ca="1">IF(J226&lt;&gt;"",(J226-$F$1),"")</f>
        <v>-123</v>
      </c>
      <c r="L226" s="5" t="str">
        <f>IF(H226="SI","RESPONDIDO",(IF(K226=1,"VENCE MAÑANA",(IF(K226=0,"VENCE HOY",(IF(K226&gt;=0,K226,"VENCIDO")))))))</f>
        <v>RESPONDIDO</v>
      </c>
      <c r="M226" s="6">
        <v>1</v>
      </c>
      <c r="N226" s="6" t="s">
        <v>207</v>
      </c>
      <c r="O226" s="29" t="s">
        <v>208</v>
      </c>
      <c r="P226" s="59" t="s">
        <v>1324</v>
      </c>
      <c r="Q226" s="6" t="s">
        <v>210</v>
      </c>
      <c r="R226" s="6">
        <v>3</v>
      </c>
      <c r="S226" s="28">
        <v>44017</v>
      </c>
      <c r="T226" s="6" t="s">
        <v>1716</v>
      </c>
      <c r="U226" s="28">
        <v>44019</v>
      </c>
      <c r="V226" s="6">
        <v>1</v>
      </c>
      <c r="W226" s="28"/>
      <c r="X226" s="29"/>
      <c r="Y226" s="6"/>
      <c r="Z226" s="6"/>
      <c r="AA226" s="6"/>
      <c r="AB226" s="6"/>
      <c r="AC226" s="6"/>
      <c r="AD226" s="6" t="s">
        <v>850</v>
      </c>
      <c r="AE226" s="6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</row>
    <row r="227" spans="1:71" s="8" customFormat="1" x14ac:dyDescent="0.3">
      <c r="A227" s="11">
        <v>68</v>
      </c>
      <c r="B227" s="11" t="s">
        <v>31</v>
      </c>
      <c r="C227" s="11" t="s">
        <v>32</v>
      </c>
      <c r="D227" s="11" t="s">
        <v>747</v>
      </c>
      <c r="E227" s="12" t="s">
        <v>621</v>
      </c>
      <c r="F227" s="11" t="s">
        <v>154</v>
      </c>
      <c r="G227" s="11" t="s">
        <v>33</v>
      </c>
      <c r="H227" s="10" t="s">
        <v>206</v>
      </c>
      <c r="I227" s="3">
        <v>22</v>
      </c>
      <c r="J227" s="4">
        <f t="shared" ref="J227" si="103">+IF(I227&lt;&gt;0,(E227+I227),"")</f>
        <v>44021</v>
      </c>
      <c r="K227" s="25">
        <f t="shared" ref="K227" ca="1" si="104">IF(J227&lt;&gt;"",(J227-$F$1),"")</f>
        <v>-123</v>
      </c>
      <c r="L227" s="5" t="str">
        <f t="shared" ref="L227" si="105">IF(H227="SI","RESPONDIDO",(IF(K227=1,"VENCE MAÑANA",(IF(K227=0,"VENCE HOY",(IF(K227&gt;=0,K227,"VENCIDO")))))))</f>
        <v>RESPONDIDO</v>
      </c>
      <c r="M227" s="6">
        <v>1</v>
      </c>
      <c r="N227" s="6" t="s">
        <v>207</v>
      </c>
      <c r="O227" s="29" t="s">
        <v>956</v>
      </c>
      <c r="P227" s="59" t="s">
        <v>1744</v>
      </c>
      <c r="Q227" s="6" t="s">
        <v>210</v>
      </c>
      <c r="R227" s="6">
        <v>3</v>
      </c>
      <c r="S227" s="28">
        <v>44020</v>
      </c>
      <c r="T227" s="6" t="s">
        <v>1745</v>
      </c>
      <c r="U227" s="28">
        <v>44020</v>
      </c>
      <c r="V227" s="6">
        <v>1</v>
      </c>
      <c r="W227" s="28"/>
      <c r="X227" s="29"/>
      <c r="Y227" s="6"/>
      <c r="Z227" s="6"/>
      <c r="AA227" s="6"/>
      <c r="AB227" s="6"/>
      <c r="AC227" s="6"/>
      <c r="AD227" s="6" t="s">
        <v>839</v>
      </c>
      <c r="AE227" s="6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</row>
    <row r="228" spans="1:71" s="62" customFormat="1" x14ac:dyDescent="0.3">
      <c r="A228" s="11">
        <v>68</v>
      </c>
      <c r="B228" s="2" t="s">
        <v>31</v>
      </c>
      <c r="C228" s="11" t="s">
        <v>32</v>
      </c>
      <c r="D228" s="11" t="s">
        <v>625</v>
      </c>
      <c r="E228" s="12" t="s">
        <v>626</v>
      </c>
      <c r="F228" s="11" t="s">
        <v>627</v>
      </c>
      <c r="G228" s="11" t="s">
        <v>33</v>
      </c>
      <c r="H228" s="3" t="s">
        <v>206</v>
      </c>
      <c r="I228" s="3">
        <v>22</v>
      </c>
      <c r="J228" s="4">
        <f t="shared" ref="J228:J246" si="106">+IF(I228&lt;&gt;0,(E228+I228),"")</f>
        <v>44022</v>
      </c>
      <c r="K228" s="25">
        <f t="shared" ref="K228:K246" ca="1" si="107">IF(J228&lt;&gt;"",(J228-$F$1),"")</f>
        <v>-122</v>
      </c>
      <c r="L228" s="5" t="str">
        <f t="shared" ref="L228:L246" si="108">IF(H228="SI","RESPONDIDO",(IF(K228=1,"VENCE MAÑANA",(IF(K228=0,"VENCE HOY",(IF(K228&gt;=0,K228,"VENCIDO")))))))</f>
        <v>RESPONDIDO</v>
      </c>
      <c r="M228" s="2" t="s">
        <v>210</v>
      </c>
      <c r="N228" s="2" t="s">
        <v>210</v>
      </c>
      <c r="O228" s="2" t="s">
        <v>210</v>
      </c>
      <c r="P228" s="60" t="s">
        <v>408</v>
      </c>
      <c r="Q228" s="2" t="s">
        <v>210</v>
      </c>
      <c r="R228" s="2">
        <v>1</v>
      </c>
      <c r="S228" s="12">
        <v>44019</v>
      </c>
      <c r="T228" s="2" t="s">
        <v>1712</v>
      </c>
      <c r="U228" s="12">
        <v>44019</v>
      </c>
      <c r="V228" s="2">
        <v>1</v>
      </c>
      <c r="W228" s="2"/>
      <c r="X228" s="2"/>
      <c r="Y228" s="2"/>
      <c r="Z228" s="2"/>
      <c r="AA228" s="2"/>
      <c r="AB228" s="2"/>
      <c r="AC228" s="6"/>
      <c r="AD228" s="6" t="s">
        <v>628</v>
      </c>
      <c r="AE228" s="2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</row>
    <row r="229" spans="1:71" s="62" customFormat="1" x14ac:dyDescent="0.3">
      <c r="A229" s="11">
        <v>68</v>
      </c>
      <c r="B229" s="2" t="s">
        <v>31</v>
      </c>
      <c r="C229" s="2" t="s">
        <v>32</v>
      </c>
      <c r="D229" s="11" t="s">
        <v>629</v>
      </c>
      <c r="E229" s="12" t="s">
        <v>626</v>
      </c>
      <c r="F229" s="11" t="s">
        <v>36</v>
      </c>
      <c r="G229" s="11" t="s">
        <v>33</v>
      </c>
      <c r="H229" s="3" t="s">
        <v>206</v>
      </c>
      <c r="I229" s="3">
        <v>22</v>
      </c>
      <c r="J229" s="4">
        <f t="shared" si="106"/>
        <v>44022</v>
      </c>
      <c r="K229" s="25">
        <f t="shared" ca="1" si="107"/>
        <v>-122</v>
      </c>
      <c r="L229" s="5" t="str">
        <f t="shared" si="108"/>
        <v>RESPONDIDO</v>
      </c>
      <c r="M229" s="2" t="s">
        <v>210</v>
      </c>
      <c r="N229" s="2" t="s">
        <v>210</v>
      </c>
      <c r="O229" s="2" t="s">
        <v>210</v>
      </c>
      <c r="P229" s="60" t="s">
        <v>408</v>
      </c>
      <c r="Q229" s="2" t="s">
        <v>210</v>
      </c>
      <c r="R229" s="2">
        <v>1</v>
      </c>
      <c r="S229" s="12">
        <v>44019</v>
      </c>
      <c r="T229" s="2" t="s">
        <v>1711</v>
      </c>
      <c r="U229" s="12">
        <v>44019</v>
      </c>
      <c r="V229" s="2">
        <v>1</v>
      </c>
      <c r="W229" s="2"/>
      <c r="X229" s="2"/>
      <c r="Y229" s="2"/>
      <c r="Z229" s="2"/>
      <c r="AA229" s="2"/>
      <c r="AB229" s="2"/>
      <c r="AC229" s="6"/>
      <c r="AD229" s="6" t="s">
        <v>630</v>
      </c>
      <c r="AE229" s="2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</row>
    <row r="230" spans="1:71" s="62" customFormat="1" x14ac:dyDescent="0.3">
      <c r="A230" s="11">
        <v>68</v>
      </c>
      <c r="B230" s="11" t="s">
        <v>31</v>
      </c>
      <c r="C230" s="11" t="s">
        <v>32</v>
      </c>
      <c r="D230" s="11" t="s">
        <v>710</v>
      </c>
      <c r="E230" s="12" t="s">
        <v>626</v>
      </c>
      <c r="F230" s="11" t="s">
        <v>42</v>
      </c>
      <c r="G230" s="11" t="s">
        <v>35</v>
      </c>
      <c r="H230" s="3" t="s">
        <v>206</v>
      </c>
      <c r="I230" s="3">
        <v>22</v>
      </c>
      <c r="J230" s="4">
        <f t="shared" si="106"/>
        <v>44022</v>
      </c>
      <c r="K230" s="25">
        <f t="shared" ca="1" si="107"/>
        <v>-122</v>
      </c>
      <c r="L230" s="5" t="str">
        <f t="shared" si="108"/>
        <v>RESPONDIDO</v>
      </c>
      <c r="M230" s="2">
        <v>1</v>
      </c>
      <c r="N230" s="2" t="s">
        <v>207</v>
      </c>
      <c r="O230" s="2">
        <v>114</v>
      </c>
      <c r="P230" s="60">
        <v>51944</v>
      </c>
      <c r="Q230" s="2">
        <v>9064128</v>
      </c>
      <c r="R230" s="2">
        <v>3</v>
      </c>
      <c r="S230" s="12">
        <v>44013</v>
      </c>
      <c r="T230" s="2" t="s">
        <v>1602</v>
      </c>
      <c r="U230" s="12">
        <v>44014</v>
      </c>
      <c r="V230" s="2">
        <v>1</v>
      </c>
      <c r="W230" s="2"/>
      <c r="X230" s="2"/>
      <c r="Y230" s="2"/>
      <c r="Z230" s="2"/>
      <c r="AA230" s="2"/>
      <c r="AB230" s="2"/>
      <c r="AC230" s="6"/>
      <c r="AD230" s="6" t="s">
        <v>711</v>
      </c>
      <c r="AE230" s="2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</row>
    <row r="231" spans="1:71" s="62" customFormat="1" x14ac:dyDescent="0.3">
      <c r="A231" s="11">
        <v>68</v>
      </c>
      <c r="B231" s="2" t="s">
        <v>31</v>
      </c>
      <c r="C231" s="2" t="s">
        <v>32</v>
      </c>
      <c r="D231" s="11" t="s">
        <v>712</v>
      </c>
      <c r="E231" s="12" t="s">
        <v>626</v>
      </c>
      <c r="F231" s="2" t="s">
        <v>42</v>
      </c>
      <c r="G231" s="11" t="s">
        <v>35</v>
      </c>
      <c r="H231" s="3" t="s">
        <v>206</v>
      </c>
      <c r="I231" s="3">
        <v>22</v>
      </c>
      <c r="J231" s="4">
        <f t="shared" si="106"/>
        <v>44022</v>
      </c>
      <c r="K231" s="25">
        <f t="shared" ca="1" si="107"/>
        <v>-122</v>
      </c>
      <c r="L231" s="5" t="str">
        <f t="shared" si="108"/>
        <v>RESPONDIDO</v>
      </c>
      <c r="M231" s="2">
        <v>1</v>
      </c>
      <c r="N231" s="2" t="s">
        <v>207</v>
      </c>
      <c r="O231" s="2">
        <v>114</v>
      </c>
      <c r="P231" s="60">
        <v>53587</v>
      </c>
      <c r="Q231" s="2" t="s">
        <v>210</v>
      </c>
      <c r="R231" s="2">
        <v>2</v>
      </c>
      <c r="S231" s="12">
        <v>44013</v>
      </c>
      <c r="T231" s="2" t="s">
        <v>1603</v>
      </c>
      <c r="U231" s="12">
        <v>44014</v>
      </c>
      <c r="V231" s="2">
        <v>1</v>
      </c>
      <c r="W231" s="2"/>
      <c r="X231" s="2"/>
      <c r="Y231" s="2"/>
      <c r="Z231" s="2"/>
      <c r="AA231" s="2"/>
      <c r="AB231" s="2"/>
      <c r="AC231" s="6"/>
      <c r="AD231" s="6" t="s">
        <v>1604</v>
      </c>
      <c r="AE231" s="2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</row>
    <row r="232" spans="1:71" s="62" customFormat="1" x14ac:dyDescent="0.3">
      <c r="A232" s="11">
        <v>68</v>
      </c>
      <c r="B232" s="2" t="s">
        <v>31</v>
      </c>
      <c r="C232" s="11" t="s">
        <v>32</v>
      </c>
      <c r="D232" s="11" t="s">
        <v>713</v>
      </c>
      <c r="E232" s="12" t="s">
        <v>626</v>
      </c>
      <c r="F232" s="11" t="s">
        <v>677</v>
      </c>
      <c r="G232" s="11" t="s">
        <v>33</v>
      </c>
      <c r="H232" s="3" t="s">
        <v>206</v>
      </c>
      <c r="I232" s="3">
        <v>22</v>
      </c>
      <c r="J232" s="4">
        <f t="shared" si="106"/>
        <v>44022</v>
      </c>
      <c r="K232" s="25">
        <f t="shared" ca="1" si="107"/>
        <v>-122</v>
      </c>
      <c r="L232" s="5" t="str">
        <f t="shared" si="108"/>
        <v>RESPONDIDO</v>
      </c>
      <c r="M232" s="2">
        <v>5</v>
      </c>
      <c r="N232" s="2" t="s">
        <v>207</v>
      </c>
      <c r="O232" s="2">
        <v>114</v>
      </c>
      <c r="P232" s="60" t="s">
        <v>1671</v>
      </c>
      <c r="Q232" s="2" t="s">
        <v>210</v>
      </c>
      <c r="R232" s="2">
        <v>3</v>
      </c>
      <c r="S232" s="12">
        <v>44013</v>
      </c>
      <c r="T232" s="2" t="s">
        <v>1588</v>
      </c>
      <c r="U232" s="12">
        <v>44014</v>
      </c>
      <c r="V232" s="2">
        <v>1</v>
      </c>
      <c r="W232" s="2"/>
      <c r="X232" s="2"/>
      <c r="Y232" s="2"/>
      <c r="Z232" s="2"/>
      <c r="AA232" s="2"/>
      <c r="AB232" s="2" t="s">
        <v>1698</v>
      </c>
      <c r="AC232" s="6"/>
      <c r="AD232" s="6" t="s">
        <v>311</v>
      </c>
      <c r="AE232" s="2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</row>
    <row r="233" spans="1:71" s="8" customFormat="1" x14ac:dyDescent="0.3">
      <c r="A233" s="2">
        <v>68</v>
      </c>
      <c r="B233" s="2" t="s">
        <v>31</v>
      </c>
      <c r="C233" s="2" t="s">
        <v>32</v>
      </c>
      <c r="D233" s="11" t="s">
        <v>852</v>
      </c>
      <c r="E233" s="12" t="s">
        <v>626</v>
      </c>
      <c r="F233" s="11" t="s">
        <v>154</v>
      </c>
      <c r="G233" s="2" t="s">
        <v>33</v>
      </c>
      <c r="H233" s="10" t="s">
        <v>206</v>
      </c>
      <c r="I233" s="3">
        <v>22</v>
      </c>
      <c r="J233" s="4">
        <f t="shared" ref="J233:J236" si="109">+IF(I233&lt;&gt;0,(E233+I233),"")</f>
        <v>44022</v>
      </c>
      <c r="K233" s="25">
        <f t="shared" ref="K233:K236" ca="1" si="110">IF(J233&lt;&gt;"",(J233-$F$1),"")</f>
        <v>-122</v>
      </c>
      <c r="L233" s="5" t="str">
        <f t="shared" ref="L233:L236" si="111">IF(H233="SI","RESPONDIDO",(IF(K233=1,"VENCE MAÑANA",(IF(K233=0,"VENCE HOY",(IF(K233&gt;=0,K233,"VENCIDO")))))))</f>
        <v>RESPONDIDO</v>
      </c>
      <c r="M233" s="6">
        <v>1</v>
      </c>
      <c r="N233" s="6" t="s">
        <v>207</v>
      </c>
      <c r="O233" s="29" t="s">
        <v>956</v>
      </c>
      <c r="P233" s="59" t="s">
        <v>1717</v>
      </c>
      <c r="Q233" s="6" t="s">
        <v>210</v>
      </c>
      <c r="R233" s="6">
        <v>3</v>
      </c>
      <c r="S233" s="28">
        <v>44017</v>
      </c>
      <c r="T233" s="6" t="s">
        <v>1718</v>
      </c>
      <c r="U233" s="28">
        <v>44019</v>
      </c>
      <c r="V233" s="6">
        <v>1</v>
      </c>
      <c r="W233" s="28"/>
      <c r="X233" s="29"/>
      <c r="Y233" s="6"/>
      <c r="Z233" s="6"/>
      <c r="AA233" s="6"/>
      <c r="AB233" s="6"/>
      <c r="AC233" s="6"/>
      <c r="AD233" s="6" t="s">
        <v>851</v>
      </c>
      <c r="AE233" s="6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</row>
    <row r="234" spans="1:71" s="8" customFormat="1" x14ac:dyDescent="0.3">
      <c r="A234" s="2">
        <v>68</v>
      </c>
      <c r="B234" s="2" t="s">
        <v>31</v>
      </c>
      <c r="C234" s="2" t="s">
        <v>32</v>
      </c>
      <c r="D234" s="11" t="s">
        <v>853</v>
      </c>
      <c r="E234" s="12" t="s">
        <v>626</v>
      </c>
      <c r="F234" s="11" t="s">
        <v>154</v>
      </c>
      <c r="G234" s="2" t="s">
        <v>33</v>
      </c>
      <c r="H234" s="10" t="s">
        <v>206</v>
      </c>
      <c r="I234" s="3">
        <v>22</v>
      </c>
      <c r="J234" s="4">
        <f t="shared" si="109"/>
        <v>44022</v>
      </c>
      <c r="K234" s="25">
        <f t="shared" ca="1" si="110"/>
        <v>-122</v>
      </c>
      <c r="L234" s="5" t="str">
        <f t="shared" si="111"/>
        <v>RESPONDIDO</v>
      </c>
      <c r="M234" s="6">
        <v>1</v>
      </c>
      <c r="N234" s="6" t="s">
        <v>207</v>
      </c>
      <c r="O234" s="29" t="s">
        <v>956</v>
      </c>
      <c r="P234" s="59" t="s">
        <v>408</v>
      </c>
      <c r="Q234" s="6" t="s">
        <v>210</v>
      </c>
      <c r="R234" s="6">
        <v>8</v>
      </c>
      <c r="S234" s="28">
        <v>44018</v>
      </c>
      <c r="T234" s="6" t="s">
        <v>1719</v>
      </c>
      <c r="U234" s="28">
        <v>44019</v>
      </c>
      <c r="V234" s="6">
        <v>1</v>
      </c>
      <c r="W234" s="28"/>
      <c r="X234" s="29"/>
      <c r="Y234" s="6"/>
      <c r="Z234" s="6"/>
      <c r="AA234" s="6"/>
      <c r="AB234" s="6"/>
      <c r="AC234" s="6"/>
      <c r="AD234" s="6" t="s">
        <v>1720</v>
      </c>
      <c r="AE234" s="6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</row>
    <row r="235" spans="1:71" s="8" customFormat="1" x14ac:dyDescent="0.3">
      <c r="A235" s="2">
        <v>68</v>
      </c>
      <c r="B235" s="2" t="s">
        <v>31</v>
      </c>
      <c r="C235" s="2" t="s">
        <v>32</v>
      </c>
      <c r="D235" s="11" t="s">
        <v>853</v>
      </c>
      <c r="E235" s="12" t="s">
        <v>626</v>
      </c>
      <c r="F235" s="11" t="s">
        <v>154</v>
      </c>
      <c r="G235" s="2" t="s">
        <v>33</v>
      </c>
      <c r="H235" s="10" t="s">
        <v>206</v>
      </c>
      <c r="I235" s="3">
        <v>22</v>
      </c>
      <c r="J235" s="4">
        <f t="shared" ref="J235" si="112">+IF(I235&lt;&gt;0,(E235+I235),"")</f>
        <v>44022</v>
      </c>
      <c r="K235" s="25">
        <f t="shared" ref="K235" ca="1" si="113">IF(J235&lt;&gt;"",(J235-$F$1),"")</f>
        <v>-122</v>
      </c>
      <c r="L235" s="5" t="str">
        <f t="shared" ref="L235" si="114">IF(H235="SI","RESPONDIDO",(IF(K235=1,"VENCE MAÑANA",(IF(K235=0,"VENCE HOY",(IF(K235&gt;=0,K235,"VENCIDO")))))))</f>
        <v>RESPONDIDO</v>
      </c>
      <c r="M235" s="6">
        <v>1</v>
      </c>
      <c r="N235" s="6" t="s">
        <v>207</v>
      </c>
      <c r="O235" s="29" t="s">
        <v>956</v>
      </c>
      <c r="P235" s="59" t="s">
        <v>408</v>
      </c>
      <c r="Q235" s="6" t="s">
        <v>210</v>
      </c>
      <c r="R235" s="6">
        <v>8</v>
      </c>
      <c r="S235" s="28">
        <v>44018</v>
      </c>
      <c r="T235" s="6" t="s">
        <v>1721</v>
      </c>
      <c r="U235" s="28">
        <v>44019</v>
      </c>
      <c r="V235" s="6">
        <v>1</v>
      </c>
      <c r="W235" s="28"/>
      <c r="X235" s="29"/>
      <c r="Y235" s="6"/>
      <c r="Z235" s="6"/>
      <c r="AA235" s="6"/>
      <c r="AB235" s="6"/>
      <c r="AC235" s="6"/>
      <c r="AD235" s="6" t="s">
        <v>1720</v>
      </c>
      <c r="AE235" s="6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</row>
    <row r="236" spans="1:71" s="8" customFormat="1" x14ac:dyDescent="0.3">
      <c r="A236" s="2">
        <v>68</v>
      </c>
      <c r="B236" s="2" t="s">
        <v>31</v>
      </c>
      <c r="C236" s="2" t="s">
        <v>32</v>
      </c>
      <c r="D236" s="11" t="s">
        <v>854</v>
      </c>
      <c r="E236" s="12" t="s">
        <v>626</v>
      </c>
      <c r="F236" s="11" t="s">
        <v>154</v>
      </c>
      <c r="G236" s="2" t="s">
        <v>33</v>
      </c>
      <c r="H236" s="10" t="s">
        <v>206</v>
      </c>
      <c r="I236" s="3">
        <v>22</v>
      </c>
      <c r="J236" s="4">
        <f t="shared" si="109"/>
        <v>44022</v>
      </c>
      <c r="K236" s="25">
        <f t="shared" ca="1" si="110"/>
        <v>-122</v>
      </c>
      <c r="L236" s="5" t="str">
        <f t="shared" si="111"/>
        <v>RESPONDIDO</v>
      </c>
      <c r="M236" s="6">
        <v>1</v>
      </c>
      <c r="N236" s="6" t="s">
        <v>207</v>
      </c>
      <c r="O236" s="29" t="s">
        <v>956</v>
      </c>
      <c r="P236" s="59" t="s">
        <v>1266</v>
      </c>
      <c r="Q236" s="6" t="s">
        <v>210</v>
      </c>
      <c r="R236" s="6">
        <v>3</v>
      </c>
      <c r="S236" s="28">
        <v>44019</v>
      </c>
      <c r="T236" s="6" t="s">
        <v>1704</v>
      </c>
      <c r="U236" s="28">
        <v>44019</v>
      </c>
      <c r="V236" s="6">
        <v>1</v>
      </c>
      <c r="W236" s="28"/>
      <c r="X236" s="29"/>
      <c r="Y236" s="6"/>
      <c r="Z236" s="6"/>
      <c r="AA236" s="6"/>
      <c r="AB236" s="6"/>
      <c r="AC236" s="6"/>
      <c r="AD236" s="6" t="s">
        <v>855</v>
      </c>
      <c r="AE236" s="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</row>
    <row r="237" spans="1:71" s="68" customFormat="1" x14ac:dyDescent="0.3">
      <c r="A237" s="30">
        <v>68</v>
      </c>
      <c r="B237" s="30" t="s">
        <v>31</v>
      </c>
      <c r="C237" s="30" t="s">
        <v>32</v>
      </c>
      <c r="D237" s="52" t="s">
        <v>856</v>
      </c>
      <c r="E237" s="53" t="s">
        <v>626</v>
      </c>
      <c r="F237" s="52" t="s">
        <v>727</v>
      </c>
      <c r="G237" s="30" t="s">
        <v>33</v>
      </c>
      <c r="H237" s="54" t="s">
        <v>206</v>
      </c>
      <c r="I237" s="31">
        <v>22</v>
      </c>
      <c r="J237" s="32">
        <f>+IF(I237&lt;&gt;0,(E237+I237),"")</f>
        <v>44022</v>
      </c>
      <c r="K237" s="33">
        <f ca="1">IF(J237&lt;&gt;"",(J237-$F$1),"")</f>
        <v>-122</v>
      </c>
      <c r="L237" s="34" t="str">
        <f>IF(H237="SI","RESPONDIDO",(IF(K237=1,"VENCE MAÑANA",(IF(K237=0,"VENCE HOY",(IF(K237&gt;=0,K237,"VENCIDO")))))))</f>
        <v>RESPONDIDO</v>
      </c>
      <c r="M237" s="35" t="s">
        <v>210</v>
      </c>
      <c r="N237" s="35" t="s">
        <v>210</v>
      </c>
      <c r="O237" s="61" t="s">
        <v>210</v>
      </c>
      <c r="P237" s="58" t="s">
        <v>408</v>
      </c>
      <c r="Q237" s="35" t="s">
        <v>210</v>
      </c>
      <c r="R237" s="35" t="s">
        <v>210</v>
      </c>
      <c r="S237" s="36">
        <v>44019</v>
      </c>
      <c r="T237" s="35" t="s">
        <v>1706</v>
      </c>
      <c r="U237" s="36">
        <v>44019</v>
      </c>
      <c r="V237" s="35">
        <v>1</v>
      </c>
      <c r="W237" s="36"/>
      <c r="X237" s="61"/>
      <c r="Y237" s="35"/>
      <c r="Z237" s="35"/>
      <c r="AA237" s="35"/>
      <c r="AB237" s="35"/>
      <c r="AC237" s="35"/>
      <c r="AD237" s="35" t="s">
        <v>159</v>
      </c>
      <c r="AE237" s="35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</row>
    <row r="238" spans="1:71" s="8" customFormat="1" x14ac:dyDescent="0.3">
      <c r="A238" s="2">
        <v>68</v>
      </c>
      <c r="B238" s="2" t="s">
        <v>31</v>
      </c>
      <c r="C238" s="2" t="s">
        <v>32</v>
      </c>
      <c r="D238" s="11" t="s">
        <v>857</v>
      </c>
      <c r="E238" s="12" t="s">
        <v>626</v>
      </c>
      <c r="F238" s="11" t="s">
        <v>858</v>
      </c>
      <c r="G238" s="2" t="s">
        <v>35</v>
      </c>
      <c r="H238" s="10" t="s">
        <v>206</v>
      </c>
      <c r="I238" s="3">
        <v>22</v>
      </c>
      <c r="J238" s="4">
        <f>+IF(I238&lt;&gt;0,(E238+I238),"")</f>
        <v>44022</v>
      </c>
      <c r="K238" s="25">
        <f ca="1">IF(J238&lt;&gt;"",(J238-$F$1),"")</f>
        <v>-122</v>
      </c>
      <c r="L238" s="5" t="str">
        <f>IF(H238="SI","RESPONDIDO",(IF(K238=1,"VENCE MAÑANA",(IF(K238=0,"VENCE HOY",(IF(K238&gt;=0,K238,"VENCIDO")))))))</f>
        <v>RESPONDIDO</v>
      </c>
      <c r="M238" s="6" t="s">
        <v>210</v>
      </c>
      <c r="N238" s="6" t="s">
        <v>210</v>
      </c>
      <c r="O238" s="29" t="s">
        <v>210</v>
      </c>
      <c r="P238" s="59" t="s">
        <v>408</v>
      </c>
      <c r="Q238" s="6" t="s">
        <v>210</v>
      </c>
      <c r="R238" s="6">
        <v>3</v>
      </c>
      <c r="S238" s="28">
        <v>44014</v>
      </c>
      <c r="T238" s="6" t="s">
        <v>1615</v>
      </c>
      <c r="U238" s="28">
        <v>44015</v>
      </c>
      <c r="V238" s="6">
        <v>1</v>
      </c>
      <c r="W238" s="28"/>
      <c r="X238" s="29"/>
      <c r="Y238" s="6"/>
      <c r="Z238" s="6"/>
      <c r="AA238" s="6"/>
      <c r="AB238" s="6"/>
      <c r="AC238" s="6"/>
      <c r="AD238" s="6" t="s">
        <v>159</v>
      </c>
      <c r="AE238" s="6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</row>
    <row r="239" spans="1:71" s="62" customFormat="1" x14ac:dyDescent="0.3">
      <c r="A239" s="11">
        <v>68</v>
      </c>
      <c r="B239" s="11" t="s">
        <v>31</v>
      </c>
      <c r="C239" s="2" t="s">
        <v>32</v>
      </c>
      <c r="D239" s="11" t="s">
        <v>714</v>
      </c>
      <c r="E239" s="12" t="s">
        <v>626</v>
      </c>
      <c r="F239" s="11" t="s">
        <v>677</v>
      </c>
      <c r="G239" s="11" t="s">
        <v>33</v>
      </c>
      <c r="H239" s="3" t="s">
        <v>206</v>
      </c>
      <c r="I239" s="3">
        <v>22</v>
      </c>
      <c r="J239" s="4">
        <f t="shared" si="106"/>
        <v>44022</v>
      </c>
      <c r="K239" s="25">
        <f t="shared" ca="1" si="107"/>
        <v>-122</v>
      </c>
      <c r="L239" s="5" t="str">
        <f t="shared" si="108"/>
        <v>RESPONDIDO</v>
      </c>
      <c r="M239" s="2">
        <v>5</v>
      </c>
      <c r="N239" s="2" t="s">
        <v>207</v>
      </c>
      <c r="O239" s="2">
        <v>119</v>
      </c>
      <c r="P239" s="60" t="s">
        <v>1847</v>
      </c>
      <c r="Q239" s="2" t="s">
        <v>210</v>
      </c>
      <c r="R239" s="2">
        <v>7</v>
      </c>
      <c r="S239" s="12">
        <v>44019</v>
      </c>
      <c r="T239" s="2" t="s">
        <v>1699</v>
      </c>
      <c r="U239" s="12">
        <v>44019</v>
      </c>
      <c r="V239" s="2">
        <v>1</v>
      </c>
      <c r="W239" s="2"/>
      <c r="X239" s="2"/>
      <c r="Y239" s="2"/>
      <c r="Z239" s="2"/>
      <c r="AA239" s="2"/>
      <c r="AB239" s="2"/>
      <c r="AC239" s="6"/>
      <c r="AD239" s="6" t="s">
        <v>715</v>
      </c>
      <c r="AE239" s="2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</row>
    <row r="240" spans="1:71" s="62" customFormat="1" x14ac:dyDescent="0.3">
      <c r="A240" s="11">
        <v>68</v>
      </c>
      <c r="B240" s="11" t="s">
        <v>31</v>
      </c>
      <c r="C240" s="2" t="s">
        <v>32</v>
      </c>
      <c r="D240" s="11" t="s">
        <v>714</v>
      </c>
      <c r="E240" s="12" t="s">
        <v>626</v>
      </c>
      <c r="F240" s="11" t="s">
        <v>677</v>
      </c>
      <c r="G240" s="11" t="s">
        <v>33</v>
      </c>
      <c r="H240" s="3" t="s">
        <v>206</v>
      </c>
      <c r="I240" s="3">
        <v>22</v>
      </c>
      <c r="J240" s="4">
        <f t="shared" ref="J240:J241" si="115">+IF(I240&lt;&gt;0,(E240+I240),"")</f>
        <v>44022</v>
      </c>
      <c r="K240" s="25">
        <f t="shared" ref="K240:K241" ca="1" si="116">IF(J240&lt;&gt;"",(J240-$F$1),"")</f>
        <v>-122</v>
      </c>
      <c r="L240" s="5" t="str">
        <f t="shared" ref="L240:L241" si="117">IF(H240="SI","RESPONDIDO",(IF(K240=1,"VENCE MAÑANA",(IF(K240=0,"VENCE HOY",(IF(K240&gt;=0,K240,"VENCIDO")))))))</f>
        <v>RESPONDIDO</v>
      </c>
      <c r="M240" s="2">
        <v>5</v>
      </c>
      <c r="N240" s="2" t="s">
        <v>207</v>
      </c>
      <c r="O240" s="2">
        <v>119</v>
      </c>
      <c r="P240" s="60" t="s">
        <v>1855</v>
      </c>
      <c r="Q240" s="2" t="s">
        <v>210</v>
      </c>
      <c r="R240" s="2">
        <v>7</v>
      </c>
      <c r="S240" s="12">
        <v>44019</v>
      </c>
      <c r="T240" s="2" t="s">
        <v>1699</v>
      </c>
      <c r="U240" s="12">
        <v>44019</v>
      </c>
      <c r="V240" s="2">
        <v>1</v>
      </c>
      <c r="W240" s="2"/>
      <c r="X240" s="2"/>
      <c r="Y240" s="2"/>
      <c r="Z240" s="2"/>
      <c r="AA240" s="2"/>
      <c r="AB240" s="2"/>
      <c r="AC240" s="6"/>
      <c r="AD240" s="6" t="s">
        <v>715</v>
      </c>
      <c r="AE240" s="2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</row>
    <row r="241" spans="1:71" s="62" customFormat="1" x14ac:dyDescent="0.3">
      <c r="A241" s="11">
        <v>68</v>
      </c>
      <c r="B241" s="11" t="s">
        <v>31</v>
      </c>
      <c r="C241" s="2" t="s">
        <v>32</v>
      </c>
      <c r="D241" s="11" t="s">
        <v>714</v>
      </c>
      <c r="E241" s="12" t="s">
        <v>626</v>
      </c>
      <c r="F241" s="11" t="s">
        <v>677</v>
      </c>
      <c r="G241" s="11" t="s">
        <v>33</v>
      </c>
      <c r="H241" s="3" t="s">
        <v>206</v>
      </c>
      <c r="I241" s="3">
        <v>22</v>
      </c>
      <c r="J241" s="4">
        <f t="shared" si="115"/>
        <v>44022</v>
      </c>
      <c r="K241" s="25">
        <f t="shared" ca="1" si="116"/>
        <v>-122</v>
      </c>
      <c r="L241" s="5" t="str">
        <f t="shared" si="117"/>
        <v>RESPONDIDO</v>
      </c>
      <c r="M241" s="2">
        <v>5</v>
      </c>
      <c r="N241" s="2" t="s">
        <v>207</v>
      </c>
      <c r="O241" s="2">
        <v>119</v>
      </c>
      <c r="P241" s="60" t="s">
        <v>1856</v>
      </c>
      <c r="Q241" s="2" t="s">
        <v>210</v>
      </c>
      <c r="R241" s="2">
        <v>7</v>
      </c>
      <c r="S241" s="12">
        <v>44019</v>
      </c>
      <c r="T241" s="2" t="s">
        <v>1699</v>
      </c>
      <c r="U241" s="12">
        <v>44019</v>
      </c>
      <c r="V241" s="2">
        <v>1</v>
      </c>
      <c r="W241" s="2"/>
      <c r="X241" s="2"/>
      <c r="Y241" s="2"/>
      <c r="Z241" s="2"/>
      <c r="AA241" s="2"/>
      <c r="AB241" s="2"/>
      <c r="AC241" s="6"/>
      <c r="AD241" s="6" t="s">
        <v>715</v>
      </c>
      <c r="AE241" s="2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</row>
    <row r="242" spans="1:71" s="62" customFormat="1" ht="19.5" customHeight="1" x14ac:dyDescent="0.3">
      <c r="A242" s="11">
        <v>68</v>
      </c>
      <c r="B242" s="2" t="s">
        <v>31</v>
      </c>
      <c r="C242" s="11" t="s">
        <v>32</v>
      </c>
      <c r="D242" s="11" t="s">
        <v>716</v>
      </c>
      <c r="E242" s="12" t="s">
        <v>626</v>
      </c>
      <c r="F242" s="11" t="s">
        <v>42</v>
      </c>
      <c r="G242" s="11" t="s">
        <v>33</v>
      </c>
      <c r="H242" s="3" t="s">
        <v>206</v>
      </c>
      <c r="I242" s="3">
        <v>22</v>
      </c>
      <c r="J242" s="4">
        <f t="shared" si="106"/>
        <v>44022</v>
      </c>
      <c r="K242" s="25">
        <f t="shared" ca="1" si="107"/>
        <v>-122</v>
      </c>
      <c r="L242" s="5" t="str">
        <f t="shared" si="108"/>
        <v>RESPONDIDO</v>
      </c>
      <c r="M242" s="2">
        <v>1</v>
      </c>
      <c r="N242" s="2" t="s">
        <v>207</v>
      </c>
      <c r="O242" s="2">
        <v>114</v>
      </c>
      <c r="P242" s="60" t="s">
        <v>1684</v>
      </c>
      <c r="Q242" s="2" t="s">
        <v>210</v>
      </c>
      <c r="R242" s="2">
        <v>3</v>
      </c>
      <c r="S242" s="12">
        <v>44019</v>
      </c>
      <c r="T242" s="6" t="s">
        <v>1685</v>
      </c>
      <c r="U242" s="12">
        <v>44019</v>
      </c>
      <c r="V242" s="2">
        <v>1</v>
      </c>
      <c r="W242" s="2"/>
      <c r="X242" s="2"/>
      <c r="Y242" s="2"/>
      <c r="Z242" s="2"/>
      <c r="AA242" s="2"/>
      <c r="AB242" s="2"/>
      <c r="AC242" s="6"/>
      <c r="AD242" s="6" t="s">
        <v>717</v>
      </c>
      <c r="AE242" s="2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</row>
    <row r="243" spans="1:71" s="62" customFormat="1" x14ac:dyDescent="0.3">
      <c r="A243" s="11">
        <v>68</v>
      </c>
      <c r="B243" s="2" t="s">
        <v>31</v>
      </c>
      <c r="C243" s="2" t="s">
        <v>32</v>
      </c>
      <c r="D243" s="11" t="s">
        <v>718</v>
      </c>
      <c r="E243" s="12" t="s">
        <v>626</v>
      </c>
      <c r="F243" s="11" t="s">
        <v>42</v>
      </c>
      <c r="G243" s="11" t="s">
        <v>33</v>
      </c>
      <c r="H243" s="3" t="s">
        <v>206</v>
      </c>
      <c r="I243" s="3">
        <v>22</v>
      </c>
      <c r="J243" s="4">
        <f t="shared" si="106"/>
        <v>44022</v>
      </c>
      <c r="K243" s="25">
        <f t="shared" ca="1" si="107"/>
        <v>-122</v>
      </c>
      <c r="L243" s="5" t="str">
        <f t="shared" si="108"/>
        <v>RESPONDIDO</v>
      </c>
      <c r="M243" s="2">
        <v>1</v>
      </c>
      <c r="N243" s="2" t="s">
        <v>207</v>
      </c>
      <c r="O243" s="2">
        <v>114</v>
      </c>
      <c r="P243" s="60" t="s">
        <v>1686</v>
      </c>
      <c r="Q243" s="2" t="s">
        <v>210</v>
      </c>
      <c r="R243" s="2">
        <v>2</v>
      </c>
      <c r="S243" s="12">
        <v>44019</v>
      </c>
      <c r="T243" s="6" t="s">
        <v>1687</v>
      </c>
      <c r="U243" s="12">
        <v>44019</v>
      </c>
      <c r="V243" s="2">
        <v>1</v>
      </c>
      <c r="W243" s="2"/>
      <c r="X243" s="2"/>
      <c r="Y243" s="2"/>
      <c r="Z243" s="2"/>
      <c r="AA243" s="2"/>
      <c r="AB243" s="2"/>
      <c r="AC243" s="6"/>
      <c r="AD243" s="6" t="s">
        <v>648</v>
      </c>
      <c r="AE243" s="2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</row>
    <row r="244" spans="1:71" s="8" customFormat="1" x14ac:dyDescent="0.3">
      <c r="A244" s="11">
        <v>68</v>
      </c>
      <c r="B244" s="11" t="s">
        <v>31</v>
      </c>
      <c r="C244" s="11" t="s">
        <v>32</v>
      </c>
      <c r="D244" s="11" t="s">
        <v>719</v>
      </c>
      <c r="E244" s="12" t="s">
        <v>626</v>
      </c>
      <c r="F244" s="11" t="s">
        <v>42</v>
      </c>
      <c r="G244" s="11" t="s">
        <v>33</v>
      </c>
      <c r="H244" s="3" t="s">
        <v>206</v>
      </c>
      <c r="I244" s="3">
        <v>22</v>
      </c>
      <c r="J244" s="4">
        <f t="shared" si="106"/>
        <v>44022</v>
      </c>
      <c r="K244" s="25">
        <f t="shared" ca="1" si="107"/>
        <v>-122</v>
      </c>
      <c r="L244" s="5" t="str">
        <f t="shared" si="108"/>
        <v>RESPONDIDO</v>
      </c>
      <c r="M244" s="2">
        <v>1</v>
      </c>
      <c r="N244" s="2" t="s">
        <v>207</v>
      </c>
      <c r="O244" s="2">
        <v>114</v>
      </c>
      <c r="P244" s="59" t="s">
        <v>1686</v>
      </c>
      <c r="Q244" s="6" t="s">
        <v>210</v>
      </c>
      <c r="R244" s="6">
        <v>2</v>
      </c>
      <c r="S244" s="28">
        <v>44019</v>
      </c>
      <c r="T244" s="6" t="s">
        <v>1687</v>
      </c>
      <c r="U244" s="28">
        <v>44019</v>
      </c>
      <c r="V244" s="6">
        <v>1</v>
      </c>
      <c r="W244" s="28"/>
      <c r="X244" s="29"/>
      <c r="Y244" s="6"/>
      <c r="Z244" s="6"/>
      <c r="AA244" s="6"/>
      <c r="AB244" s="6"/>
      <c r="AC244" s="6"/>
      <c r="AD244" s="6" t="s">
        <v>720</v>
      </c>
      <c r="AE244" s="6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</row>
    <row r="245" spans="1:71" s="62" customFormat="1" x14ac:dyDescent="0.3">
      <c r="A245" s="11">
        <v>68</v>
      </c>
      <c r="B245" s="2" t="s">
        <v>31</v>
      </c>
      <c r="C245" s="11" t="s">
        <v>32</v>
      </c>
      <c r="D245" s="11" t="s">
        <v>706</v>
      </c>
      <c r="E245" s="12" t="s">
        <v>626</v>
      </c>
      <c r="F245" s="11" t="s">
        <v>42</v>
      </c>
      <c r="G245" s="11" t="s">
        <v>35</v>
      </c>
      <c r="H245" s="3" t="s">
        <v>206</v>
      </c>
      <c r="I245" s="3">
        <v>22</v>
      </c>
      <c r="J245" s="4">
        <f t="shared" si="106"/>
        <v>44022</v>
      </c>
      <c r="K245" s="25">
        <f t="shared" ca="1" si="107"/>
        <v>-122</v>
      </c>
      <c r="L245" s="5" t="str">
        <f t="shared" si="108"/>
        <v>RESPONDIDO</v>
      </c>
      <c r="M245" s="2">
        <v>1</v>
      </c>
      <c r="N245" s="2" t="s">
        <v>207</v>
      </c>
      <c r="O245" s="2">
        <v>114</v>
      </c>
      <c r="P245" s="60" t="s">
        <v>1671</v>
      </c>
      <c r="Q245" s="2" t="s">
        <v>210</v>
      </c>
      <c r="R245" s="2">
        <v>3</v>
      </c>
      <c r="S245" s="12">
        <v>44013</v>
      </c>
      <c r="T245" s="2" t="s">
        <v>1672</v>
      </c>
      <c r="U245" s="12">
        <v>44014</v>
      </c>
      <c r="V245" s="2">
        <v>1</v>
      </c>
      <c r="W245" s="2"/>
      <c r="X245" s="2"/>
      <c r="Y245" s="2"/>
      <c r="Z245" s="2"/>
      <c r="AA245" s="2"/>
      <c r="AB245" s="2"/>
      <c r="AC245" s="6"/>
      <c r="AD245" s="6" t="s">
        <v>707</v>
      </c>
      <c r="AE245" s="2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</row>
    <row r="246" spans="1:71" s="8" customFormat="1" x14ac:dyDescent="0.3">
      <c r="A246" s="11">
        <v>68</v>
      </c>
      <c r="B246" s="2" t="s">
        <v>31</v>
      </c>
      <c r="C246" s="2" t="s">
        <v>32</v>
      </c>
      <c r="D246" s="11" t="s">
        <v>721</v>
      </c>
      <c r="E246" s="12" t="s">
        <v>626</v>
      </c>
      <c r="F246" s="11" t="s">
        <v>42</v>
      </c>
      <c r="G246" s="11" t="s">
        <v>35</v>
      </c>
      <c r="H246" s="3" t="s">
        <v>206</v>
      </c>
      <c r="I246" s="3">
        <v>22</v>
      </c>
      <c r="J246" s="4">
        <f t="shared" si="106"/>
        <v>44022</v>
      </c>
      <c r="K246" s="25">
        <f t="shared" ca="1" si="107"/>
        <v>-122</v>
      </c>
      <c r="L246" s="5" t="str">
        <f t="shared" si="108"/>
        <v>RESPONDIDO</v>
      </c>
      <c r="M246" s="2">
        <v>1</v>
      </c>
      <c r="N246" s="2" t="s">
        <v>207</v>
      </c>
      <c r="O246" s="2">
        <v>114</v>
      </c>
      <c r="P246" s="59" t="s">
        <v>1269</v>
      </c>
      <c r="Q246" s="6" t="s">
        <v>210</v>
      </c>
      <c r="R246" s="6">
        <v>3</v>
      </c>
      <c r="S246" s="28">
        <v>44020</v>
      </c>
      <c r="T246" s="6" t="s">
        <v>1763</v>
      </c>
      <c r="U246" s="28">
        <v>44020</v>
      </c>
      <c r="V246" s="6">
        <v>1</v>
      </c>
      <c r="W246" s="28"/>
      <c r="X246" s="29"/>
      <c r="Y246" s="6"/>
      <c r="Z246" s="6"/>
      <c r="AA246" s="6"/>
      <c r="AB246" s="6"/>
      <c r="AC246" s="6"/>
      <c r="AD246" s="6" t="s">
        <v>722</v>
      </c>
      <c r="AE246" s="6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</row>
    <row r="247" spans="1:71" s="8" customFormat="1" x14ac:dyDescent="0.3">
      <c r="A247" s="11">
        <v>68</v>
      </c>
      <c r="B247" s="11" t="s">
        <v>31</v>
      </c>
      <c r="C247" s="2" t="s">
        <v>32</v>
      </c>
      <c r="D247" s="11" t="s">
        <v>726</v>
      </c>
      <c r="E247" s="12" t="s">
        <v>626</v>
      </c>
      <c r="F247" s="11" t="s">
        <v>727</v>
      </c>
      <c r="G247" s="11" t="s">
        <v>33</v>
      </c>
      <c r="H247" s="10" t="s">
        <v>206</v>
      </c>
      <c r="I247" s="3">
        <v>22</v>
      </c>
      <c r="J247" s="4">
        <f t="shared" ref="J247:J252" si="118">+IF(I247&lt;&gt;0,(E247+I247),"")</f>
        <v>44022</v>
      </c>
      <c r="K247" s="25">
        <f t="shared" ref="K247:K252" ca="1" si="119">IF(J247&lt;&gt;"",(J247-$F$1),"")</f>
        <v>-122</v>
      </c>
      <c r="L247" s="5" t="str">
        <f t="shared" ref="L247:L252" si="120">IF(H247="SI","RESPONDIDO",(IF(K247=1,"VENCE MAÑANA",(IF(K247=0,"VENCE HOY",(IF(K247&gt;=0,K247,"VENCIDO")))))))</f>
        <v>RESPONDIDO</v>
      </c>
      <c r="M247" s="6" t="s">
        <v>210</v>
      </c>
      <c r="N247" s="6" t="s">
        <v>210</v>
      </c>
      <c r="O247" s="29" t="s">
        <v>210</v>
      </c>
      <c r="P247" s="59" t="s">
        <v>408</v>
      </c>
      <c r="Q247" s="6" t="s">
        <v>210</v>
      </c>
      <c r="R247" s="6" t="s">
        <v>210</v>
      </c>
      <c r="S247" s="28">
        <v>44020</v>
      </c>
      <c r="T247" s="6" t="s">
        <v>1756</v>
      </c>
      <c r="U247" s="28">
        <v>44020</v>
      </c>
      <c r="V247" s="6">
        <v>1</v>
      </c>
      <c r="W247" s="28"/>
      <c r="X247" s="29"/>
      <c r="Y247" s="6"/>
      <c r="Z247" s="6"/>
      <c r="AA247" s="6"/>
      <c r="AB247" s="6"/>
      <c r="AC247" s="6"/>
      <c r="AD247" s="6" t="s">
        <v>728</v>
      </c>
      <c r="AE247" s="6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</row>
    <row r="248" spans="1:71" s="8" customFormat="1" x14ac:dyDescent="0.3">
      <c r="A248" s="11">
        <v>68</v>
      </c>
      <c r="B248" s="2" t="s">
        <v>31</v>
      </c>
      <c r="C248" s="11" t="s">
        <v>32</v>
      </c>
      <c r="D248" s="11" t="s">
        <v>729</v>
      </c>
      <c r="E248" s="12" t="s">
        <v>626</v>
      </c>
      <c r="F248" s="11" t="s">
        <v>727</v>
      </c>
      <c r="G248" s="11" t="s">
        <v>33</v>
      </c>
      <c r="H248" s="10" t="s">
        <v>206</v>
      </c>
      <c r="I248" s="3">
        <v>22</v>
      </c>
      <c r="J248" s="4">
        <f t="shared" si="118"/>
        <v>44022</v>
      </c>
      <c r="K248" s="25">
        <f t="shared" ca="1" si="119"/>
        <v>-122</v>
      </c>
      <c r="L248" s="5" t="str">
        <f t="shared" si="120"/>
        <v>RESPONDIDO</v>
      </c>
      <c r="M248" s="6" t="s">
        <v>210</v>
      </c>
      <c r="N248" s="6" t="s">
        <v>210</v>
      </c>
      <c r="O248" s="29" t="s">
        <v>210</v>
      </c>
      <c r="P248" s="59" t="s">
        <v>408</v>
      </c>
      <c r="Q248" s="6" t="s">
        <v>210</v>
      </c>
      <c r="R248" s="6" t="s">
        <v>210</v>
      </c>
      <c r="S248" s="28">
        <v>44020</v>
      </c>
      <c r="T248" s="6" t="s">
        <v>1756</v>
      </c>
      <c r="U248" s="28">
        <v>44020</v>
      </c>
      <c r="V248" s="6">
        <v>1</v>
      </c>
      <c r="W248" s="28"/>
      <c r="X248" s="29"/>
      <c r="Y248" s="6"/>
      <c r="Z248" s="6"/>
      <c r="AA248" s="6"/>
      <c r="AB248" s="6"/>
      <c r="AC248" s="6"/>
      <c r="AD248" s="6" t="s">
        <v>728</v>
      </c>
      <c r="AE248" s="6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</row>
    <row r="249" spans="1:71" s="62" customFormat="1" x14ac:dyDescent="0.3">
      <c r="A249" s="11">
        <v>68</v>
      </c>
      <c r="B249" s="11" t="s">
        <v>31</v>
      </c>
      <c r="C249" s="11" t="s">
        <v>32</v>
      </c>
      <c r="D249" s="11" t="s">
        <v>631</v>
      </c>
      <c r="E249" s="12" t="s">
        <v>626</v>
      </c>
      <c r="F249" s="11" t="s">
        <v>632</v>
      </c>
      <c r="G249" s="11" t="s">
        <v>33</v>
      </c>
      <c r="H249" s="3" t="s">
        <v>206</v>
      </c>
      <c r="I249" s="3">
        <v>22</v>
      </c>
      <c r="J249" s="4">
        <f t="shared" si="118"/>
        <v>44022</v>
      </c>
      <c r="K249" s="25">
        <f t="shared" ca="1" si="119"/>
        <v>-122</v>
      </c>
      <c r="L249" s="5" t="str">
        <f t="shared" si="120"/>
        <v>RESPONDIDO</v>
      </c>
      <c r="M249" s="2" t="s">
        <v>210</v>
      </c>
      <c r="N249" s="2" t="s">
        <v>210</v>
      </c>
      <c r="O249" s="2" t="s">
        <v>210</v>
      </c>
      <c r="P249" s="60" t="s">
        <v>408</v>
      </c>
      <c r="Q249" s="2" t="s">
        <v>210</v>
      </c>
      <c r="R249" s="2">
        <v>3</v>
      </c>
      <c r="S249" s="12">
        <v>44019</v>
      </c>
      <c r="T249" s="6" t="s">
        <v>1709</v>
      </c>
      <c r="U249" s="12">
        <v>44019</v>
      </c>
      <c r="V249" s="2">
        <v>1</v>
      </c>
      <c r="W249" s="2"/>
      <c r="X249" s="2"/>
      <c r="Y249" s="2"/>
      <c r="Z249" s="2"/>
      <c r="AA249" s="2"/>
      <c r="AB249" s="2"/>
      <c r="AC249" s="6"/>
      <c r="AD249" s="6" t="s">
        <v>633</v>
      </c>
      <c r="AE249" s="2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</row>
    <row r="250" spans="1:71" s="62" customFormat="1" x14ac:dyDescent="0.3">
      <c r="A250" s="11">
        <v>68</v>
      </c>
      <c r="B250" s="11" t="s">
        <v>31</v>
      </c>
      <c r="C250" s="11" t="s">
        <v>32</v>
      </c>
      <c r="D250" s="11" t="s">
        <v>631</v>
      </c>
      <c r="E250" s="12" t="s">
        <v>626</v>
      </c>
      <c r="F250" s="11" t="s">
        <v>632</v>
      </c>
      <c r="G250" s="11" t="s">
        <v>33</v>
      </c>
      <c r="H250" s="3" t="s">
        <v>206</v>
      </c>
      <c r="I250" s="3">
        <v>22</v>
      </c>
      <c r="J250" s="4">
        <f t="shared" ref="J250" si="121">+IF(I250&lt;&gt;0,(E250+I250),"")</f>
        <v>44022</v>
      </c>
      <c r="K250" s="25">
        <f t="shared" ref="K250" ca="1" si="122">IF(J250&lt;&gt;"",(J250-$F$1),"")</f>
        <v>-122</v>
      </c>
      <c r="L250" s="5" t="str">
        <f t="shared" ref="L250" si="123">IF(H250="SI","RESPONDIDO",(IF(K250=1,"VENCE MAÑANA",(IF(K250=0,"VENCE HOY",(IF(K250&gt;=0,K250,"VENCIDO")))))))</f>
        <v>RESPONDIDO</v>
      </c>
      <c r="M250" s="2" t="s">
        <v>210</v>
      </c>
      <c r="N250" s="2" t="s">
        <v>210</v>
      </c>
      <c r="O250" s="2" t="s">
        <v>210</v>
      </c>
      <c r="P250" s="60" t="s">
        <v>408</v>
      </c>
      <c r="Q250" s="2" t="s">
        <v>210</v>
      </c>
      <c r="R250" s="2">
        <v>3</v>
      </c>
      <c r="S250" s="12">
        <v>44019</v>
      </c>
      <c r="T250" s="6" t="s">
        <v>1710</v>
      </c>
      <c r="U250" s="12">
        <v>44019</v>
      </c>
      <c r="V250" s="2">
        <v>1</v>
      </c>
      <c r="W250" s="2"/>
      <c r="X250" s="2"/>
      <c r="Y250" s="2"/>
      <c r="Z250" s="2"/>
      <c r="AA250" s="2"/>
      <c r="AB250" s="2"/>
      <c r="AC250" s="6"/>
      <c r="AD250" s="6" t="s">
        <v>633</v>
      </c>
      <c r="AE250" s="2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</row>
    <row r="251" spans="1:71" s="62" customFormat="1" x14ac:dyDescent="0.3">
      <c r="A251" s="11">
        <v>68</v>
      </c>
      <c r="B251" s="2" t="s">
        <v>31</v>
      </c>
      <c r="C251" s="11" t="s">
        <v>32</v>
      </c>
      <c r="D251" s="11" t="s">
        <v>637</v>
      </c>
      <c r="E251" s="12" t="s">
        <v>626</v>
      </c>
      <c r="F251" s="11" t="s">
        <v>638</v>
      </c>
      <c r="G251" s="11" t="s">
        <v>33</v>
      </c>
      <c r="H251" s="3" t="s">
        <v>206</v>
      </c>
      <c r="I251" s="3">
        <v>22</v>
      </c>
      <c r="J251" s="4">
        <f t="shared" si="118"/>
        <v>44022</v>
      </c>
      <c r="K251" s="25">
        <f t="shared" ca="1" si="119"/>
        <v>-122</v>
      </c>
      <c r="L251" s="5" t="str">
        <f t="shared" si="120"/>
        <v>RESPONDIDO</v>
      </c>
      <c r="M251" s="2" t="s">
        <v>210</v>
      </c>
      <c r="N251" s="2" t="s">
        <v>210</v>
      </c>
      <c r="O251" s="2" t="s">
        <v>210</v>
      </c>
      <c r="P251" s="60" t="s">
        <v>408</v>
      </c>
      <c r="Q251" s="2" t="s">
        <v>210</v>
      </c>
      <c r="R251" s="2">
        <v>3</v>
      </c>
      <c r="S251" s="12">
        <v>44019</v>
      </c>
      <c r="T251" s="6" t="s">
        <v>1705</v>
      </c>
      <c r="U251" s="12">
        <v>44019</v>
      </c>
      <c r="V251" s="2">
        <v>1</v>
      </c>
      <c r="W251" s="2"/>
      <c r="X251" s="2"/>
      <c r="Y251" s="2"/>
      <c r="Z251" s="2"/>
      <c r="AA251" s="2"/>
      <c r="AB251" s="2"/>
      <c r="AC251" s="6"/>
      <c r="AD251" s="6" t="s">
        <v>633</v>
      </c>
      <c r="AE251" s="2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</row>
    <row r="252" spans="1:71" s="62" customFormat="1" x14ac:dyDescent="0.3">
      <c r="A252" s="11">
        <v>68</v>
      </c>
      <c r="B252" s="11" t="s">
        <v>31</v>
      </c>
      <c r="C252" s="2" t="s">
        <v>32</v>
      </c>
      <c r="D252" s="11" t="s">
        <v>639</v>
      </c>
      <c r="E252" s="12" t="s">
        <v>626</v>
      </c>
      <c r="F252" s="11" t="s">
        <v>640</v>
      </c>
      <c r="G252" s="11" t="s">
        <v>33</v>
      </c>
      <c r="H252" s="3" t="s">
        <v>206</v>
      </c>
      <c r="I252" s="3">
        <v>22</v>
      </c>
      <c r="J252" s="4">
        <f t="shared" si="118"/>
        <v>44022</v>
      </c>
      <c r="K252" s="25">
        <f t="shared" ca="1" si="119"/>
        <v>-122</v>
      </c>
      <c r="L252" s="5" t="str">
        <f t="shared" si="120"/>
        <v>RESPONDIDO</v>
      </c>
      <c r="M252" s="2" t="s">
        <v>210</v>
      </c>
      <c r="N252" s="2" t="s">
        <v>210</v>
      </c>
      <c r="O252" s="2" t="s">
        <v>210</v>
      </c>
      <c r="P252" s="60" t="s">
        <v>408</v>
      </c>
      <c r="Q252" s="2" t="s">
        <v>210</v>
      </c>
      <c r="R252" s="2">
        <v>3</v>
      </c>
      <c r="S252" s="12">
        <v>44019</v>
      </c>
      <c r="T252" s="6" t="s">
        <v>1708</v>
      </c>
      <c r="U252" s="12">
        <v>44019</v>
      </c>
      <c r="V252" s="2">
        <v>1</v>
      </c>
      <c r="W252" s="2"/>
      <c r="X252" s="2"/>
      <c r="Y252" s="2"/>
      <c r="Z252" s="2"/>
      <c r="AA252" s="2"/>
      <c r="AB252" s="2"/>
      <c r="AC252" s="6"/>
      <c r="AD252" s="6" t="s">
        <v>633</v>
      </c>
      <c r="AE252" s="2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</row>
    <row r="253" spans="1:71" s="62" customFormat="1" x14ac:dyDescent="0.3">
      <c r="A253" s="11">
        <v>68</v>
      </c>
      <c r="B253" s="2" t="s">
        <v>31</v>
      </c>
      <c r="C253" s="11" t="s">
        <v>32</v>
      </c>
      <c r="D253" s="11" t="s">
        <v>641</v>
      </c>
      <c r="E253" s="12" t="s">
        <v>626</v>
      </c>
      <c r="F253" s="11" t="s">
        <v>642</v>
      </c>
      <c r="G253" s="11" t="s">
        <v>33</v>
      </c>
      <c r="H253" s="3" t="s">
        <v>206</v>
      </c>
      <c r="I253" s="3">
        <v>22</v>
      </c>
      <c r="J253" s="4">
        <f t="shared" ref="J253:J254" si="124">+IF(I253&lt;&gt;0,(E253+I253),"")</f>
        <v>44022</v>
      </c>
      <c r="K253" s="25">
        <f t="shared" ref="K253:K254" ca="1" si="125">IF(J253&lt;&gt;"",(J253-$F$1),"")</f>
        <v>-122</v>
      </c>
      <c r="L253" s="5" t="str">
        <f t="shared" ref="L253:L254" si="126">IF(H253="SI","RESPONDIDO",(IF(K253=1,"VENCE MAÑANA",(IF(K253=0,"VENCE HOY",(IF(K253&gt;=0,K253,"VENCIDO")))))))</f>
        <v>RESPONDIDO</v>
      </c>
      <c r="M253" s="2" t="s">
        <v>210</v>
      </c>
      <c r="N253" s="2" t="s">
        <v>210</v>
      </c>
      <c r="O253" s="2" t="s">
        <v>210</v>
      </c>
      <c r="P253" s="60" t="s">
        <v>408</v>
      </c>
      <c r="Q253" s="2" t="s">
        <v>210</v>
      </c>
      <c r="R253" s="2">
        <v>3</v>
      </c>
      <c r="S253" s="12">
        <v>44019</v>
      </c>
      <c r="T253" s="6" t="s">
        <v>1707</v>
      </c>
      <c r="U253" s="12">
        <v>44019</v>
      </c>
      <c r="V253" s="2">
        <v>1</v>
      </c>
      <c r="W253" s="2"/>
      <c r="X253" s="2"/>
      <c r="Y253" s="2"/>
      <c r="Z253" s="2"/>
      <c r="AA253" s="2"/>
      <c r="AB253" s="2"/>
      <c r="AC253" s="6"/>
      <c r="AD253" s="6" t="s">
        <v>633</v>
      </c>
      <c r="AE253" s="2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</row>
    <row r="254" spans="1:71" s="62" customFormat="1" x14ac:dyDescent="0.3">
      <c r="A254" s="11">
        <v>68</v>
      </c>
      <c r="B254" s="2" t="s">
        <v>31</v>
      </c>
      <c r="C254" s="2" t="s">
        <v>32</v>
      </c>
      <c r="D254" s="11" t="s">
        <v>643</v>
      </c>
      <c r="E254" s="12" t="s">
        <v>635</v>
      </c>
      <c r="F254" s="11" t="s">
        <v>42</v>
      </c>
      <c r="G254" s="11" t="s">
        <v>33</v>
      </c>
      <c r="H254" s="3" t="s">
        <v>206</v>
      </c>
      <c r="I254" s="3">
        <v>24</v>
      </c>
      <c r="J254" s="4">
        <f t="shared" si="124"/>
        <v>44025</v>
      </c>
      <c r="K254" s="25">
        <f t="shared" ca="1" si="125"/>
        <v>-119</v>
      </c>
      <c r="L254" s="5" t="str">
        <f t="shared" si="126"/>
        <v>RESPONDIDO</v>
      </c>
      <c r="M254" s="2">
        <v>1</v>
      </c>
      <c r="N254" s="2" t="s">
        <v>207</v>
      </c>
      <c r="O254" s="2">
        <v>114</v>
      </c>
      <c r="P254" s="60" t="s">
        <v>1750</v>
      </c>
      <c r="Q254" s="2" t="s">
        <v>210</v>
      </c>
      <c r="R254" s="2">
        <v>3</v>
      </c>
      <c r="S254" s="12">
        <v>44020</v>
      </c>
      <c r="T254" s="2" t="s">
        <v>1751</v>
      </c>
      <c r="U254" s="12">
        <v>44020</v>
      </c>
      <c r="V254" s="2">
        <v>1</v>
      </c>
      <c r="W254" s="2"/>
      <c r="X254" s="2"/>
      <c r="Y254" s="2"/>
      <c r="Z254" s="2"/>
      <c r="AA254" s="2"/>
      <c r="AB254" s="2"/>
      <c r="AC254" s="6"/>
      <c r="AD254" s="6" t="s">
        <v>644</v>
      </c>
      <c r="AE254" s="2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</row>
    <row r="255" spans="1:71" s="62" customFormat="1" x14ac:dyDescent="0.3">
      <c r="A255" s="11">
        <v>68</v>
      </c>
      <c r="B255" s="2" t="s">
        <v>31</v>
      </c>
      <c r="C255" s="2" t="s">
        <v>32</v>
      </c>
      <c r="D255" s="11" t="s">
        <v>634</v>
      </c>
      <c r="E255" s="12" t="s">
        <v>635</v>
      </c>
      <c r="F255" s="2" t="s">
        <v>165</v>
      </c>
      <c r="G255" s="11" t="s">
        <v>33</v>
      </c>
      <c r="H255" s="3" t="s">
        <v>206</v>
      </c>
      <c r="I255" s="3">
        <v>24</v>
      </c>
      <c r="J255" s="4">
        <f t="shared" ref="J255:J266" si="127">+IF(I255&lt;&gt;0,(E255+I255),"")</f>
        <v>44025</v>
      </c>
      <c r="K255" s="25">
        <f t="shared" ref="K255:K266" ca="1" si="128">IF(J255&lt;&gt;"",(J255-$F$1),"")</f>
        <v>-119</v>
      </c>
      <c r="L255" s="5" t="str">
        <f t="shared" ref="L255:L266" si="129">IF(H255="SI","RESPONDIDO",(IF(K255=1,"VENCE MAÑANA",(IF(K255=0,"VENCE HOY",(IF(K255&gt;=0,K255,"VENCIDO")))))))</f>
        <v>RESPONDIDO</v>
      </c>
      <c r="M255" s="2">
        <v>1</v>
      </c>
      <c r="N255" s="2" t="s">
        <v>207</v>
      </c>
      <c r="O255" s="2">
        <v>102</v>
      </c>
      <c r="P255" s="60" t="s">
        <v>1700</v>
      </c>
      <c r="Q255" s="2" t="s">
        <v>210</v>
      </c>
      <c r="R255" s="2">
        <v>2</v>
      </c>
      <c r="S255" s="12">
        <v>44019</v>
      </c>
      <c r="T255" s="2" t="s">
        <v>1701</v>
      </c>
      <c r="U255" s="12">
        <v>44019</v>
      </c>
      <c r="V255" s="2">
        <v>1</v>
      </c>
      <c r="W255" s="2"/>
      <c r="X255" s="2"/>
      <c r="Y255" s="2" t="s">
        <v>1703</v>
      </c>
      <c r="Z255" s="2" t="s">
        <v>1703</v>
      </c>
      <c r="AA255" s="2">
        <v>7</v>
      </c>
      <c r="AB255" s="2" t="s">
        <v>1702</v>
      </c>
      <c r="AC255" s="6" t="s">
        <v>502</v>
      </c>
      <c r="AD255" s="6" t="s">
        <v>636</v>
      </c>
      <c r="AE255" s="2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</row>
    <row r="256" spans="1:71" s="62" customFormat="1" x14ac:dyDescent="0.3">
      <c r="A256" s="11">
        <v>68</v>
      </c>
      <c r="B256" s="11" t="s">
        <v>31</v>
      </c>
      <c r="C256" s="11" t="s">
        <v>32</v>
      </c>
      <c r="D256" s="11" t="s">
        <v>645</v>
      </c>
      <c r="E256" s="12" t="s">
        <v>635</v>
      </c>
      <c r="F256" s="11" t="s">
        <v>42</v>
      </c>
      <c r="G256" s="11" t="s">
        <v>33</v>
      </c>
      <c r="H256" s="3" t="s">
        <v>206</v>
      </c>
      <c r="I256" s="3">
        <v>24</v>
      </c>
      <c r="J256" s="4">
        <f t="shared" si="127"/>
        <v>44025</v>
      </c>
      <c r="K256" s="25">
        <f t="shared" ca="1" si="128"/>
        <v>-119</v>
      </c>
      <c r="L256" s="5" t="str">
        <f t="shared" si="129"/>
        <v>RESPONDIDO</v>
      </c>
      <c r="M256" s="2">
        <v>1</v>
      </c>
      <c r="N256" s="2" t="s">
        <v>207</v>
      </c>
      <c r="O256" s="2">
        <v>114</v>
      </c>
      <c r="P256" s="60" t="s">
        <v>1752</v>
      </c>
      <c r="Q256" s="2" t="s">
        <v>210</v>
      </c>
      <c r="R256" s="2">
        <v>3</v>
      </c>
      <c r="S256" s="12">
        <v>44020</v>
      </c>
      <c r="T256" s="2" t="s">
        <v>1753</v>
      </c>
      <c r="U256" s="12">
        <v>44020</v>
      </c>
      <c r="V256" s="2">
        <v>1</v>
      </c>
      <c r="W256" s="2"/>
      <c r="X256" s="2"/>
      <c r="Y256" s="2"/>
      <c r="Z256" s="2"/>
      <c r="AA256" s="2"/>
      <c r="AB256" s="2"/>
      <c r="AC256" s="6"/>
      <c r="AD256" s="6" t="s">
        <v>646</v>
      </c>
      <c r="AE256" s="2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</row>
    <row r="257" spans="1:71" s="62" customFormat="1" x14ac:dyDescent="0.3">
      <c r="A257" s="11">
        <v>68</v>
      </c>
      <c r="B257" s="2" t="s">
        <v>31</v>
      </c>
      <c r="C257" s="2" t="s">
        <v>32</v>
      </c>
      <c r="D257" s="11" t="s">
        <v>647</v>
      </c>
      <c r="E257" s="12" t="s">
        <v>635</v>
      </c>
      <c r="F257" s="11" t="s">
        <v>42</v>
      </c>
      <c r="G257" s="11" t="s">
        <v>33</v>
      </c>
      <c r="H257" s="3" t="s">
        <v>206</v>
      </c>
      <c r="I257" s="3">
        <v>24</v>
      </c>
      <c r="J257" s="4">
        <f t="shared" si="127"/>
        <v>44025</v>
      </c>
      <c r="K257" s="25">
        <f t="shared" ca="1" si="128"/>
        <v>-119</v>
      </c>
      <c r="L257" s="5" t="str">
        <f t="shared" si="129"/>
        <v>RESPONDIDO</v>
      </c>
      <c r="M257" s="2">
        <v>1</v>
      </c>
      <c r="N257" s="2" t="s">
        <v>207</v>
      </c>
      <c r="O257" s="2">
        <v>114</v>
      </c>
      <c r="P257" s="60" t="s">
        <v>1686</v>
      </c>
      <c r="Q257" s="2" t="s">
        <v>210</v>
      </c>
      <c r="R257" s="2">
        <v>2</v>
      </c>
      <c r="S257" s="12">
        <v>44020</v>
      </c>
      <c r="T257" s="2" t="s">
        <v>1699</v>
      </c>
      <c r="U257" s="12">
        <v>44020</v>
      </c>
      <c r="V257" s="2">
        <v>1</v>
      </c>
      <c r="W257" s="2"/>
      <c r="X257" s="2"/>
      <c r="Y257" s="2"/>
      <c r="Z257" s="2"/>
      <c r="AA257" s="2"/>
      <c r="AB257" s="2"/>
      <c r="AC257" s="6"/>
      <c r="AD257" s="6" t="s">
        <v>648</v>
      </c>
      <c r="AE257" s="2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</row>
    <row r="258" spans="1:71" s="62" customFormat="1" x14ac:dyDescent="0.3">
      <c r="A258" s="11">
        <v>68</v>
      </c>
      <c r="B258" s="11" t="s">
        <v>31</v>
      </c>
      <c r="C258" s="11" t="s">
        <v>32</v>
      </c>
      <c r="D258" s="11" t="s">
        <v>659</v>
      </c>
      <c r="E258" s="12" t="s">
        <v>635</v>
      </c>
      <c r="F258" s="2" t="s">
        <v>42</v>
      </c>
      <c r="G258" s="11" t="s">
        <v>35</v>
      </c>
      <c r="H258" s="3" t="s">
        <v>206</v>
      </c>
      <c r="I258" s="3">
        <v>24</v>
      </c>
      <c r="J258" s="4">
        <f t="shared" si="127"/>
        <v>44025</v>
      </c>
      <c r="K258" s="25">
        <f t="shared" ca="1" si="128"/>
        <v>-119</v>
      </c>
      <c r="L258" s="5" t="str">
        <f t="shared" si="129"/>
        <v>RESPONDIDO</v>
      </c>
      <c r="M258" s="2">
        <v>1</v>
      </c>
      <c r="N258" s="2" t="s">
        <v>207</v>
      </c>
      <c r="O258" s="2">
        <v>114</v>
      </c>
      <c r="P258" s="60">
        <v>24967</v>
      </c>
      <c r="Q258" s="2" t="s">
        <v>210</v>
      </c>
      <c r="R258" s="2">
        <v>2</v>
      </c>
      <c r="S258" s="12">
        <v>44012</v>
      </c>
      <c r="T258" s="2" t="s">
        <v>1547</v>
      </c>
      <c r="U258" s="12">
        <v>44013</v>
      </c>
      <c r="V258" s="2">
        <v>1</v>
      </c>
      <c r="W258" s="2"/>
      <c r="X258" s="2"/>
      <c r="Y258" s="2"/>
      <c r="Z258" s="2"/>
      <c r="AA258" s="2"/>
      <c r="AB258" s="2"/>
      <c r="AC258" s="6"/>
      <c r="AD258" s="6" t="s">
        <v>660</v>
      </c>
      <c r="AE258" s="2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</row>
    <row r="259" spans="1:71" s="62" customFormat="1" x14ac:dyDescent="0.3">
      <c r="A259" s="11">
        <v>68</v>
      </c>
      <c r="B259" s="2" t="s">
        <v>31</v>
      </c>
      <c r="C259" s="2" t="s">
        <v>32</v>
      </c>
      <c r="D259" s="11" t="s">
        <v>661</v>
      </c>
      <c r="E259" s="12" t="s">
        <v>635</v>
      </c>
      <c r="F259" s="11" t="s">
        <v>42</v>
      </c>
      <c r="G259" s="11" t="s">
        <v>33</v>
      </c>
      <c r="H259" s="3" t="s">
        <v>206</v>
      </c>
      <c r="I259" s="3">
        <v>24</v>
      </c>
      <c r="J259" s="4">
        <f t="shared" ref="J259" si="130">+IF(I259&lt;&gt;0,(E259+I259),"")</f>
        <v>44025</v>
      </c>
      <c r="K259" s="25">
        <f t="shared" ref="K259" ca="1" si="131">IF(J259&lt;&gt;"",(J259-$F$1),"")</f>
        <v>-119</v>
      </c>
      <c r="L259" s="5" t="str">
        <f t="shared" ref="L259" si="132">IF(H259="SI","RESPONDIDO",(IF(K259=1,"VENCE MAÑANA",(IF(K259=0,"VENCE HOY",(IF(K259&gt;=0,K259,"VENCIDO")))))))</f>
        <v>RESPONDIDO</v>
      </c>
      <c r="M259" s="2">
        <v>1</v>
      </c>
      <c r="N259" s="2" t="s">
        <v>207</v>
      </c>
      <c r="O259" s="2">
        <v>114</v>
      </c>
      <c r="P259" s="60" t="s">
        <v>1870</v>
      </c>
      <c r="Q259" s="2" t="s">
        <v>210</v>
      </c>
      <c r="R259" s="2">
        <v>8</v>
      </c>
      <c r="S259" s="12">
        <v>44020</v>
      </c>
      <c r="T259" s="2" t="s">
        <v>1769</v>
      </c>
      <c r="U259" s="12">
        <v>44020</v>
      </c>
      <c r="V259" s="2">
        <v>1</v>
      </c>
      <c r="W259" s="2"/>
      <c r="X259" s="2"/>
      <c r="Y259" s="2"/>
      <c r="Z259" s="2"/>
      <c r="AA259" s="2"/>
      <c r="AB259" s="2"/>
      <c r="AC259" s="6"/>
      <c r="AD259" s="6" t="s">
        <v>662</v>
      </c>
      <c r="AE259" s="2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</row>
    <row r="260" spans="1:71" s="62" customFormat="1" x14ac:dyDescent="0.3">
      <c r="A260" s="11">
        <v>68</v>
      </c>
      <c r="B260" s="2" t="s">
        <v>31</v>
      </c>
      <c r="C260" s="11" t="s">
        <v>32</v>
      </c>
      <c r="D260" s="11" t="s">
        <v>663</v>
      </c>
      <c r="E260" s="12" t="s">
        <v>635</v>
      </c>
      <c r="F260" s="11" t="s">
        <v>42</v>
      </c>
      <c r="G260" s="11" t="s">
        <v>33</v>
      </c>
      <c r="H260" s="3" t="s">
        <v>206</v>
      </c>
      <c r="I260" s="3">
        <v>24</v>
      </c>
      <c r="J260" s="4">
        <f t="shared" si="127"/>
        <v>44025</v>
      </c>
      <c r="K260" s="25">
        <f t="shared" ca="1" si="128"/>
        <v>-119</v>
      </c>
      <c r="L260" s="5" t="str">
        <f t="shared" si="129"/>
        <v>RESPONDIDO</v>
      </c>
      <c r="M260" s="2">
        <v>1</v>
      </c>
      <c r="N260" s="2" t="s">
        <v>207</v>
      </c>
      <c r="O260" s="2">
        <v>114</v>
      </c>
      <c r="P260" s="60" t="s">
        <v>1754</v>
      </c>
      <c r="Q260" s="2" t="s">
        <v>210</v>
      </c>
      <c r="R260" s="2">
        <v>3</v>
      </c>
      <c r="S260" s="12">
        <v>44020</v>
      </c>
      <c r="T260" s="2" t="s">
        <v>1699</v>
      </c>
      <c r="U260" s="12">
        <v>44020</v>
      </c>
      <c r="V260" s="2">
        <v>1</v>
      </c>
      <c r="W260" s="2"/>
      <c r="X260" s="2"/>
      <c r="Y260" s="2"/>
      <c r="Z260" s="2"/>
      <c r="AA260" s="2"/>
      <c r="AB260" s="2"/>
      <c r="AC260" s="6"/>
      <c r="AD260" s="6" t="s">
        <v>664</v>
      </c>
      <c r="AE260" s="2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</row>
    <row r="261" spans="1:71" s="70" customFormat="1" x14ac:dyDescent="0.3">
      <c r="A261" s="29">
        <v>68</v>
      </c>
      <c r="B261" s="29" t="s">
        <v>31</v>
      </c>
      <c r="C261" s="6" t="s">
        <v>32</v>
      </c>
      <c r="D261" s="29" t="s">
        <v>665</v>
      </c>
      <c r="E261" s="28" t="s">
        <v>635</v>
      </c>
      <c r="F261" s="29" t="s">
        <v>42</v>
      </c>
      <c r="G261" s="29" t="s">
        <v>33</v>
      </c>
      <c r="H261" s="10" t="s">
        <v>206</v>
      </c>
      <c r="I261" s="10">
        <v>24</v>
      </c>
      <c r="J261" s="49">
        <f t="shared" si="127"/>
        <v>44025</v>
      </c>
      <c r="K261" s="50">
        <f t="shared" ca="1" si="128"/>
        <v>-119</v>
      </c>
      <c r="L261" s="51" t="str">
        <f t="shared" si="129"/>
        <v>RESPONDIDO</v>
      </c>
      <c r="M261" s="6">
        <v>1</v>
      </c>
      <c r="N261" s="6" t="s">
        <v>207</v>
      </c>
      <c r="O261" s="6">
        <v>114</v>
      </c>
      <c r="P261" s="59" t="s">
        <v>1757</v>
      </c>
      <c r="Q261" s="6" t="s">
        <v>210</v>
      </c>
      <c r="R261" s="6">
        <v>2</v>
      </c>
      <c r="S261" s="28">
        <v>44020</v>
      </c>
      <c r="T261" s="6" t="s">
        <v>1758</v>
      </c>
      <c r="U261" s="28">
        <v>44020</v>
      </c>
      <c r="V261" s="6">
        <v>1</v>
      </c>
      <c r="W261" s="6"/>
      <c r="X261" s="6" t="s">
        <v>1770</v>
      </c>
      <c r="Y261" s="6"/>
      <c r="Z261" s="6"/>
      <c r="AA261" s="6"/>
      <c r="AB261" s="6"/>
      <c r="AC261" s="6"/>
      <c r="AD261" s="6" t="s">
        <v>666</v>
      </c>
      <c r="AE261" s="6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</row>
    <row r="262" spans="1:71" s="62" customFormat="1" x14ac:dyDescent="0.3">
      <c r="A262" s="11">
        <v>68</v>
      </c>
      <c r="B262" s="2" t="s">
        <v>31</v>
      </c>
      <c r="C262" s="2" t="s">
        <v>32</v>
      </c>
      <c r="D262" s="11" t="s">
        <v>668</v>
      </c>
      <c r="E262" s="12" t="s">
        <v>635</v>
      </c>
      <c r="F262" s="11" t="s">
        <v>669</v>
      </c>
      <c r="G262" s="11" t="s">
        <v>35</v>
      </c>
      <c r="H262" s="3" t="s">
        <v>206</v>
      </c>
      <c r="I262" s="3">
        <v>24</v>
      </c>
      <c r="J262" s="4">
        <f t="shared" si="127"/>
        <v>44025</v>
      </c>
      <c r="K262" s="25">
        <f t="shared" ca="1" si="128"/>
        <v>-119</v>
      </c>
      <c r="L262" s="5" t="str">
        <f t="shared" si="129"/>
        <v>RESPONDIDO</v>
      </c>
      <c r="M262" s="2" t="s">
        <v>210</v>
      </c>
      <c r="N262" s="2" t="s">
        <v>210</v>
      </c>
      <c r="O262" s="2" t="s">
        <v>210</v>
      </c>
      <c r="P262" s="60">
        <v>0</v>
      </c>
      <c r="Q262" s="2" t="s">
        <v>210</v>
      </c>
      <c r="R262" s="2">
        <v>1</v>
      </c>
      <c r="S262" s="12">
        <v>44012</v>
      </c>
      <c r="T262" s="2" t="s">
        <v>1542</v>
      </c>
      <c r="U262" s="12">
        <v>44013</v>
      </c>
      <c r="V262" s="2">
        <v>1</v>
      </c>
      <c r="W262" s="2"/>
      <c r="X262" s="2"/>
      <c r="Y262" s="2"/>
      <c r="Z262" s="2"/>
      <c r="AA262" s="2"/>
      <c r="AB262" s="2"/>
      <c r="AC262" s="6"/>
      <c r="AD262" s="6" t="s">
        <v>670</v>
      </c>
      <c r="AE262" s="2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</row>
    <row r="263" spans="1:71" s="118" customFormat="1" x14ac:dyDescent="0.3">
      <c r="A263" s="103">
        <v>68</v>
      </c>
      <c r="B263" s="103" t="s">
        <v>31</v>
      </c>
      <c r="C263" s="103" t="s">
        <v>32</v>
      </c>
      <c r="D263" s="103" t="s">
        <v>671</v>
      </c>
      <c r="E263" s="105" t="s">
        <v>635</v>
      </c>
      <c r="F263" s="103" t="s">
        <v>672</v>
      </c>
      <c r="G263" s="103" t="s">
        <v>35</v>
      </c>
      <c r="H263" s="107" t="s">
        <v>206</v>
      </c>
      <c r="I263" s="107">
        <v>24</v>
      </c>
      <c r="J263" s="108">
        <f t="shared" si="127"/>
        <v>44025</v>
      </c>
      <c r="K263" s="109">
        <f t="shared" ca="1" si="128"/>
        <v>-119</v>
      </c>
      <c r="L263" s="110" t="str">
        <f t="shared" si="129"/>
        <v>RESPONDIDO</v>
      </c>
      <c r="M263" s="104" t="s">
        <v>210</v>
      </c>
      <c r="N263" s="104" t="s">
        <v>210</v>
      </c>
      <c r="O263" s="104" t="s">
        <v>210</v>
      </c>
      <c r="P263" s="117" t="s">
        <v>408</v>
      </c>
      <c r="Q263" s="104" t="s">
        <v>210</v>
      </c>
      <c r="R263" s="104">
        <v>1</v>
      </c>
      <c r="S263" s="105">
        <v>44025</v>
      </c>
      <c r="T263" s="104" t="s">
        <v>1917</v>
      </c>
      <c r="U263" s="105">
        <v>44027</v>
      </c>
      <c r="V263" s="104">
        <v>1</v>
      </c>
      <c r="W263" s="104"/>
      <c r="X263" s="104"/>
      <c r="Y263" s="104"/>
      <c r="Z263" s="104"/>
      <c r="AA263" s="104"/>
      <c r="AB263" s="104"/>
      <c r="AC263" s="111"/>
      <c r="AD263" s="111" t="s">
        <v>673</v>
      </c>
      <c r="AE263" s="104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</row>
    <row r="264" spans="1:71" s="62" customFormat="1" x14ac:dyDescent="0.3">
      <c r="A264" s="11">
        <v>68</v>
      </c>
      <c r="B264" s="2" t="s">
        <v>31</v>
      </c>
      <c r="C264" s="2" t="s">
        <v>32</v>
      </c>
      <c r="D264" s="11" t="s">
        <v>674</v>
      </c>
      <c r="E264" s="12" t="s">
        <v>635</v>
      </c>
      <c r="F264" s="2" t="s">
        <v>165</v>
      </c>
      <c r="G264" s="11" t="s">
        <v>33</v>
      </c>
      <c r="H264" s="3" t="s">
        <v>206</v>
      </c>
      <c r="I264" s="3">
        <v>24</v>
      </c>
      <c r="J264" s="4">
        <f t="shared" si="127"/>
        <v>44025</v>
      </c>
      <c r="K264" s="25">
        <f t="shared" ca="1" si="128"/>
        <v>-119</v>
      </c>
      <c r="L264" s="5" t="str">
        <f t="shared" si="129"/>
        <v>RESPONDIDO</v>
      </c>
      <c r="M264" s="2">
        <v>1</v>
      </c>
      <c r="N264" s="2" t="s">
        <v>207</v>
      </c>
      <c r="O264" s="2">
        <v>102</v>
      </c>
      <c r="P264" s="60" t="s">
        <v>1759</v>
      </c>
      <c r="Q264" s="2" t="s">
        <v>210</v>
      </c>
      <c r="R264" s="2">
        <v>2</v>
      </c>
      <c r="S264" s="12">
        <v>44020</v>
      </c>
      <c r="T264" s="2" t="s">
        <v>1760</v>
      </c>
      <c r="U264" s="12">
        <v>44020</v>
      </c>
      <c r="V264" s="2">
        <v>1</v>
      </c>
      <c r="W264" s="2"/>
      <c r="X264" s="2"/>
      <c r="Y264" s="2" t="s">
        <v>406</v>
      </c>
      <c r="Z264" s="2" t="s">
        <v>1762</v>
      </c>
      <c r="AA264" s="2">
        <v>2</v>
      </c>
      <c r="AB264" s="2" t="s">
        <v>1761</v>
      </c>
      <c r="AC264" s="6"/>
      <c r="AD264" s="6" t="s">
        <v>675</v>
      </c>
      <c r="AE264" s="2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</row>
    <row r="265" spans="1:71" s="62" customFormat="1" x14ac:dyDescent="0.3">
      <c r="A265" s="11">
        <v>68</v>
      </c>
      <c r="B265" s="2" t="s">
        <v>31</v>
      </c>
      <c r="C265" s="11" t="s">
        <v>32</v>
      </c>
      <c r="D265" s="11" t="s">
        <v>676</v>
      </c>
      <c r="E265" s="12" t="s">
        <v>635</v>
      </c>
      <c r="F265" s="11" t="s">
        <v>677</v>
      </c>
      <c r="G265" s="11" t="s">
        <v>33</v>
      </c>
      <c r="H265" s="3" t="s">
        <v>206</v>
      </c>
      <c r="I265" s="3">
        <v>24</v>
      </c>
      <c r="J265" s="4">
        <f t="shared" si="127"/>
        <v>44025</v>
      </c>
      <c r="K265" s="25">
        <f t="shared" ca="1" si="128"/>
        <v>-119</v>
      </c>
      <c r="L265" s="5" t="str">
        <f t="shared" si="129"/>
        <v>RESPONDIDO</v>
      </c>
      <c r="M265" s="2">
        <v>5</v>
      </c>
      <c r="N265" s="2" t="s">
        <v>207</v>
      </c>
      <c r="O265" s="2">
        <v>119</v>
      </c>
      <c r="P265" s="60" t="s">
        <v>1847</v>
      </c>
      <c r="Q265" s="2" t="s">
        <v>210</v>
      </c>
      <c r="R265" s="2">
        <v>7</v>
      </c>
      <c r="S265" s="12" t="s">
        <v>1740</v>
      </c>
      <c r="T265" s="2" t="s">
        <v>1741</v>
      </c>
      <c r="U265" s="12">
        <v>44020</v>
      </c>
      <c r="V265" s="2">
        <v>1</v>
      </c>
      <c r="W265" s="2"/>
      <c r="X265" s="2"/>
      <c r="Y265" s="2"/>
      <c r="Z265" s="2"/>
      <c r="AA265" s="2"/>
      <c r="AB265" s="2"/>
      <c r="AC265" s="6"/>
      <c r="AD265" s="6" t="s">
        <v>1742</v>
      </c>
      <c r="AE265" s="2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</row>
    <row r="266" spans="1:71" s="62" customFormat="1" x14ac:dyDescent="0.3">
      <c r="A266" s="11">
        <v>68</v>
      </c>
      <c r="B266" s="11" t="s">
        <v>31</v>
      </c>
      <c r="C266" s="2" t="s">
        <v>32</v>
      </c>
      <c r="D266" s="11" t="s">
        <v>678</v>
      </c>
      <c r="E266" s="12" t="s">
        <v>635</v>
      </c>
      <c r="F266" s="11" t="s">
        <v>42</v>
      </c>
      <c r="G266" s="11" t="s">
        <v>33</v>
      </c>
      <c r="H266" s="3" t="s">
        <v>206</v>
      </c>
      <c r="I266" s="3">
        <v>24</v>
      </c>
      <c r="J266" s="4">
        <f t="shared" si="127"/>
        <v>44025</v>
      </c>
      <c r="K266" s="25">
        <f t="shared" ca="1" si="128"/>
        <v>-119</v>
      </c>
      <c r="L266" s="5" t="str">
        <f t="shared" si="129"/>
        <v>RESPONDIDO</v>
      </c>
      <c r="M266" s="2">
        <v>1</v>
      </c>
      <c r="N266" s="2" t="s">
        <v>207</v>
      </c>
      <c r="O266" s="2">
        <v>114</v>
      </c>
      <c r="P266" s="60" t="s">
        <v>1738</v>
      </c>
      <c r="Q266" s="2" t="s">
        <v>210</v>
      </c>
      <c r="R266" s="2">
        <v>3</v>
      </c>
      <c r="S266" s="12">
        <v>44020</v>
      </c>
      <c r="T266" s="2" t="s">
        <v>1739</v>
      </c>
      <c r="U266" s="12">
        <v>44020</v>
      </c>
      <c r="V266" s="2">
        <v>1</v>
      </c>
      <c r="W266" s="2"/>
      <c r="X266" s="2"/>
      <c r="Y266" s="2"/>
      <c r="Z266" s="2"/>
      <c r="AA266" s="2"/>
      <c r="AB266" s="2"/>
      <c r="AC266" s="6"/>
      <c r="AD266" s="6" t="s">
        <v>679</v>
      </c>
      <c r="AE266" s="2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</row>
    <row r="267" spans="1:71" s="62" customFormat="1" x14ac:dyDescent="0.3">
      <c r="A267" s="11">
        <v>68</v>
      </c>
      <c r="B267" s="2" t="s">
        <v>31</v>
      </c>
      <c r="C267" s="11" t="s">
        <v>32</v>
      </c>
      <c r="D267" s="11" t="s">
        <v>680</v>
      </c>
      <c r="E267" s="12" t="s">
        <v>635</v>
      </c>
      <c r="F267" s="11" t="s">
        <v>36</v>
      </c>
      <c r="G267" s="11" t="s">
        <v>33</v>
      </c>
      <c r="H267" s="3" t="s">
        <v>206</v>
      </c>
      <c r="I267" s="3">
        <v>24</v>
      </c>
      <c r="J267" s="4">
        <f t="shared" ref="J267:J270" si="133">+IF(I267&lt;&gt;0,(E267+I267),"")</f>
        <v>44025</v>
      </c>
      <c r="K267" s="25">
        <f t="shared" ref="K267:K270" ca="1" si="134">IF(J267&lt;&gt;"",(J267-$F$1),"")</f>
        <v>-119</v>
      </c>
      <c r="L267" s="5" t="str">
        <f t="shared" ref="L267:L270" si="135">IF(H267="SI","RESPONDIDO",(IF(K267=1,"VENCE MAÑANA",(IF(K267=0,"VENCE HOY",(IF(K267&gt;=0,K267,"VENCIDO")))))))</f>
        <v>RESPONDIDO</v>
      </c>
      <c r="M267" s="2" t="s">
        <v>210</v>
      </c>
      <c r="N267" s="2" t="s">
        <v>210</v>
      </c>
      <c r="O267" s="2" t="s">
        <v>210</v>
      </c>
      <c r="P267" s="60" t="s">
        <v>408</v>
      </c>
      <c r="Q267" s="2" t="s">
        <v>210</v>
      </c>
      <c r="R267" s="2">
        <v>1</v>
      </c>
      <c r="S267" s="12">
        <v>44020</v>
      </c>
      <c r="T267" s="2" t="s">
        <v>1737</v>
      </c>
      <c r="U267" s="12">
        <v>44020</v>
      </c>
      <c r="V267" s="2">
        <v>1</v>
      </c>
      <c r="W267" s="2"/>
      <c r="X267" s="2"/>
      <c r="Y267" s="2"/>
      <c r="Z267" s="2"/>
      <c r="AA267" s="2"/>
      <c r="AB267" s="2"/>
      <c r="AC267" s="6"/>
      <c r="AD267" s="6" t="s">
        <v>681</v>
      </c>
      <c r="AE267" s="2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</row>
    <row r="268" spans="1:71" s="62" customFormat="1" x14ac:dyDescent="0.3">
      <c r="A268" s="11">
        <v>68</v>
      </c>
      <c r="B268" s="2" t="s">
        <v>31</v>
      </c>
      <c r="C268" s="2" t="s">
        <v>32</v>
      </c>
      <c r="D268" s="11" t="s">
        <v>682</v>
      </c>
      <c r="E268" s="12" t="s">
        <v>635</v>
      </c>
      <c r="F268" s="11" t="s">
        <v>37</v>
      </c>
      <c r="G268" s="11" t="s">
        <v>33</v>
      </c>
      <c r="H268" s="3" t="s">
        <v>206</v>
      </c>
      <c r="I268" s="3">
        <v>24</v>
      </c>
      <c r="J268" s="4">
        <f t="shared" si="133"/>
        <v>44025</v>
      </c>
      <c r="K268" s="25">
        <f t="shared" ca="1" si="134"/>
        <v>-119</v>
      </c>
      <c r="L268" s="5" t="str">
        <f t="shared" si="135"/>
        <v>RESPONDIDO</v>
      </c>
      <c r="M268" s="2">
        <v>1</v>
      </c>
      <c r="N268" s="2" t="s">
        <v>207</v>
      </c>
      <c r="O268" s="2">
        <v>118</v>
      </c>
      <c r="P268" s="60" t="s">
        <v>1832</v>
      </c>
      <c r="Q268" s="2" t="s">
        <v>210</v>
      </c>
      <c r="R268" s="2">
        <v>3</v>
      </c>
      <c r="S268" s="12">
        <v>44025</v>
      </c>
      <c r="T268" s="2" t="s">
        <v>1833</v>
      </c>
      <c r="U268" s="12">
        <v>44025</v>
      </c>
      <c r="V268" s="2">
        <v>1</v>
      </c>
      <c r="W268" s="2"/>
      <c r="X268" s="2"/>
      <c r="Y268" s="2"/>
      <c r="Z268" s="2"/>
      <c r="AA268" s="2"/>
      <c r="AB268" s="2"/>
      <c r="AC268" s="6"/>
      <c r="AD268" s="6" t="s">
        <v>683</v>
      </c>
      <c r="AE268" s="2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</row>
    <row r="269" spans="1:71" s="62" customFormat="1" x14ac:dyDescent="0.3">
      <c r="A269" s="11">
        <v>68</v>
      </c>
      <c r="B269" s="11" t="s">
        <v>31</v>
      </c>
      <c r="C269" s="11" t="s">
        <v>32</v>
      </c>
      <c r="D269" s="11" t="s">
        <v>684</v>
      </c>
      <c r="E269" s="12" t="s">
        <v>635</v>
      </c>
      <c r="F269" s="11" t="s">
        <v>42</v>
      </c>
      <c r="G269" s="11" t="s">
        <v>35</v>
      </c>
      <c r="H269" s="3" t="s">
        <v>206</v>
      </c>
      <c r="I269" s="3">
        <v>24</v>
      </c>
      <c r="J269" s="4">
        <f t="shared" si="133"/>
        <v>44025</v>
      </c>
      <c r="K269" s="25">
        <f t="shared" ca="1" si="134"/>
        <v>-119</v>
      </c>
      <c r="L269" s="5" t="str">
        <f t="shared" si="135"/>
        <v>RESPONDIDO</v>
      </c>
      <c r="M269" s="2">
        <v>1</v>
      </c>
      <c r="N269" s="2" t="s">
        <v>207</v>
      </c>
      <c r="O269" s="2">
        <v>114</v>
      </c>
      <c r="P269" s="60" t="s">
        <v>1594</v>
      </c>
      <c r="Q269" s="2" t="s">
        <v>210</v>
      </c>
      <c r="R269" s="2">
        <v>3</v>
      </c>
      <c r="S269" s="12">
        <v>44013</v>
      </c>
      <c r="T269" s="2" t="s">
        <v>1595</v>
      </c>
      <c r="U269" s="12">
        <v>44025</v>
      </c>
      <c r="V269" s="2">
        <v>1</v>
      </c>
      <c r="W269" s="2"/>
      <c r="X269" s="2"/>
      <c r="Y269" s="2"/>
      <c r="Z269" s="2"/>
      <c r="AA269" s="2"/>
      <c r="AB269" s="2"/>
      <c r="AC269" s="6"/>
      <c r="AD269" s="6" t="s">
        <v>685</v>
      </c>
      <c r="AE269" s="2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</row>
    <row r="270" spans="1:71" s="62" customFormat="1" x14ac:dyDescent="0.3">
      <c r="A270" s="11">
        <v>68</v>
      </c>
      <c r="B270" s="2" t="s">
        <v>31</v>
      </c>
      <c r="C270" s="2" t="s">
        <v>32</v>
      </c>
      <c r="D270" s="11" t="s">
        <v>686</v>
      </c>
      <c r="E270" s="12" t="s">
        <v>635</v>
      </c>
      <c r="F270" s="11" t="s">
        <v>36</v>
      </c>
      <c r="G270" s="11" t="s">
        <v>33</v>
      </c>
      <c r="H270" s="3" t="s">
        <v>206</v>
      </c>
      <c r="I270" s="3">
        <v>24</v>
      </c>
      <c r="J270" s="4">
        <f t="shared" si="133"/>
        <v>44025</v>
      </c>
      <c r="K270" s="25">
        <f t="shared" ca="1" si="134"/>
        <v>-119</v>
      </c>
      <c r="L270" s="5" t="str">
        <f t="shared" si="135"/>
        <v>RESPONDIDO</v>
      </c>
      <c r="M270" s="2" t="s">
        <v>210</v>
      </c>
      <c r="N270" s="2" t="s">
        <v>210</v>
      </c>
      <c r="O270" s="2" t="s">
        <v>210</v>
      </c>
      <c r="P270" s="60" t="s">
        <v>408</v>
      </c>
      <c r="Q270" s="2" t="s">
        <v>210</v>
      </c>
      <c r="R270" s="2">
        <v>8</v>
      </c>
      <c r="S270" s="12">
        <v>44020</v>
      </c>
      <c r="T270" s="2" t="s">
        <v>1736</v>
      </c>
      <c r="U270" s="12">
        <v>44020</v>
      </c>
      <c r="V270" s="2">
        <v>1</v>
      </c>
      <c r="W270" s="2"/>
      <c r="X270" s="2"/>
      <c r="Y270" s="2"/>
      <c r="Z270" s="2"/>
      <c r="AA270" s="2"/>
      <c r="AB270" s="2"/>
      <c r="AC270" s="6"/>
      <c r="AD270" s="6" t="s">
        <v>687</v>
      </c>
      <c r="AE270" s="2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</row>
    <row r="271" spans="1:71" s="62" customFormat="1" x14ac:dyDescent="0.3">
      <c r="A271" s="11">
        <v>68</v>
      </c>
      <c r="B271" s="2" t="s">
        <v>31</v>
      </c>
      <c r="C271" s="2" t="s">
        <v>32</v>
      </c>
      <c r="D271" s="11" t="s">
        <v>686</v>
      </c>
      <c r="E271" s="12" t="s">
        <v>635</v>
      </c>
      <c r="F271" s="11" t="s">
        <v>36</v>
      </c>
      <c r="G271" s="11" t="s">
        <v>33</v>
      </c>
      <c r="H271" s="3" t="s">
        <v>206</v>
      </c>
      <c r="I271" s="3">
        <v>24</v>
      </c>
      <c r="J271" s="4">
        <f t="shared" ref="J271" si="136">+IF(I271&lt;&gt;0,(E271+I271),"")</f>
        <v>44025</v>
      </c>
      <c r="K271" s="25">
        <f t="shared" ref="K271" ca="1" si="137">IF(J271&lt;&gt;"",(J271-$F$1),"")</f>
        <v>-119</v>
      </c>
      <c r="L271" s="5" t="str">
        <f t="shared" ref="L271" si="138">IF(H271="SI","RESPONDIDO",(IF(K271=1,"VENCE MAÑANA",(IF(K271=0,"VENCE HOY",(IF(K271&gt;=0,K271,"VENCIDO")))))))</f>
        <v>RESPONDIDO</v>
      </c>
      <c r="M271" s="2">
        <v>1</v>
      </c>
      <c r="N271" s="2" t="s">
        <v>210</v>
      </c>
      <c r="O271" s="2" t="s">
        <v>210</v>
      </c>
      <c r="P271" s="60" t="s">
        <v>408</v>
      </c>
      <c r="Q271" s="2" t="s">
        <v>210</v>
      </c>
      <c r="R271" s="2">
        <v>8</v>
      </c>
      <c r="S271" s="12">
        <v>44020</v>
      </c>
      <c r="T271" s="2" t="s">
        <v>1764</v>
      </c>
      <c r="U271" s="12">
        <v>44020</v>
      </c>
      <c r="V271" s="2">
        <v>1</v>
      </c>
      <c r="W271" s="2"/>
      <c r="X271" s="2"/>
      <c r="Y271" s="2"/>
      <c r="Z271" s="2"/>
      <c r="AA271" s="2"/>
      <c r="AB271" s="2"/>
      <c r="AC271" s="6"/>
      <c r="AD271" s="6" t="s">
        <v>687</v>
      </c>
      <c r="AE271" s="2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</row>
    <row r="272" spans="1:71" s="62" customFormat="1" x14ac:dyDescent="0.3">
      <c r="A272" s="11">
        <v>68</v>
      </c>
      <c r="B272" s="2" t="s">
        <v>31</v>
      </c>
      <c r="C272" s="11" t="s">
        <v>32</v>
      </c>
      <c r="D272" s="11" t="s">
        <v>688</v>
      </c>
      <c r="E272" s="12" t="s">
        <v>635</v>
      </c>
      <c r="F272" s="11" t="s">
        <v>154</v>
      </c>
      <c r="G272" s="11" t="s">
        <v>35</v>
      </c>
      <c r="H272" s="3" t="s">
        <v>206</v>
      </c>
      <c r="I272" s="3">
        <v>24</v>
      </c>
      <c r="J272" s="4">
        <f t="shared" ref="J272" si="139">+IF(I272&lt;&gt;0,(E272+I272),"")</f>
        <v>44025</v>
      </c>
      <c r="K272" s="25">
        <f t="shared" ref="K272" ca="1" si="140">IF(J272&lt;&gt;"",(J272-$F$1),"")</f>
        <v>-119</v>
      </c>
      <c r="L272" s="5" t="str">
        <f t="shared" ref="L272" si="141">IF(H272="SI","RESPONDIDO",(IF(K272=1,"VENCE MAÑANA",(IF(K272=0,"VENCE HOY",(IF(K272&gt;=0,K272,"VENCIDO")))))))</f>
        <v>RESPONDIDO</v>
      </c>
      <c r="M272" s="2">
        <v>1</v>
      </c>
      <c r="N272" s="2" t="s">
        <v>207</v>
      </c>
      <c r="O272" s="2">
        <v>119</v>
      </c>
      <c r="P272" s="60" t="s">
        <v>408</v>
      </c>
      <c r="Q272" s="2" t="s">
        <v>210</v>
      </c>
      <c r="R272" s="2">
        <v>11</v>
      </c>
      <c r="S272" s="12">
        <v>44022</v>
      </c>
      <c r="T272" s="2" t="s">
        <v>1803</v>
      </c>
      <c r="U272" s="12">
        <v>44025</v>
      </c>
      <c r="V272" s="2">
        <v>1</v>
      </c>
      <c r="W272" s="2"/>
      <c r="X272" s="2"/>
      <c r="Y272" s="2"/>
      <c r="Z272" s="2"/>
      <c r="AA272" s="2"/>
      <c r="AB272" s="2"/>
      <c r="AC272" s="6"/>
      <c r="AD272" s="6" t="s">
        <v>689</v>
      </c>
      <c r="AE272" s="2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</row>
    <row r="273" spans="1:71" s="62" customFormat="1" x14ac:dyDescent="0.3">
      <c r="A273" s="11">
        <v>68</v>
      </c>
      <c r="B273" s="11" t="s">
        <v>31</v>
      </c>
      <c r="C273" s="2" t="s">
        <v>32</v>
      </c>
      <c r="D273" s="11" t="s">
        <v>690</v>
      </c>
      <c r="E273" s="12" t="s">
        <v>635</v>
      </c>
      <c r="F273" s="11" t="s">
        <v>691</v>
      </c>
      <c r="G273" s="11" t="s">
        <v>35</v>
      </c>
      <c r="H273" s="3" t="s">
        <v>206</v>
      </c>
      <c r="I273" s="3">
        <v>24</v>
      </c>
      <c r="J273" s="4">
        <f t="shared" ref="J273:J274" si="142">+IF(I273&lt;&gt;0,(E273+I273),"")</f>
        <v>44025</v>
      </c>
      <c r="K273" s="25">
        <f t="shared" ref="K273:K274" ca="1" si="143">IF(J273&lt;&gt;"",(J273-$F$1),"")</f>
        <v>-119</v>
      </c>
      <c r="L273" s="5" t="str">
        <f t="shared" ref="L273:L274" si="144">IF(H273="SI","RESPONDIDO",(IF(K273=1,"VENCE MAÑANA",(IF(K273=0,"VENCE HOY",(IF(K273&gt;=0,K273,"VENCIDO")))))))</f>
        <v>RESPONDIDO</v>
      </c>
      <c r="M273" s="2">
        <v>1</v>
      </c>
      <c r="N273" s="2" t="s">
        <v>210</v>
      </c>
      <c r="O273" s="2" t="s">
        <v>210</v>
      </c>
      <c r="P273" s="60" t="s">
        <v>210</v>
      </c>
      <c r="Q273" s="2" t="s">
        <v>210</v>
      </c>
      <c r="R273" s="2">
        <v>8</v>
      </c>
      <c r="S273" s="12">
        <v>44012</v>
      </c>
      <c r="T273" s="2" t="s">
        <v>1550</v>
      </c>
      <c r="U273" s="12">
        <v>44013</v>
      </c>
      <c r="V273" s="2">
        <v>1</v>
      </c>
      <c r="W273" s="2"/>
      <c r="X273" s="2"/>
      <c r="Y273" s="2"/>
      <c r="Z273" s="2"/>
      <c r="AA273" s="2"/>
      <c r="AB273" s="2"/>
      <c r="AC273" s="6"/>
      <c r="AD273" s="6" t="s">
        <v>692</v>
      </c>
      <c r="AE273" s="2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</row>
    <row r="274" spans="1:71" s="62" customFormat="1" x14ac:dyDescent="0.3">
      <c r="A274" s="11">
        <v>68</v>
      </c>
      <c r="B274" s="2" t="s">
        <v>31</v>
      </c>
      <c r="C274" s="11" t="s">
        <v>32</v>
      </c>
      <c r="D274" s="11" t="s">
        <v>693</v>
      </c>
      <c r="E274" s="12" t="s">
        <v>635</v>
      </c>
      <c r="F274" s="2" t="s">
        <v>42</v>
      </c>
      <c r="G274" s="11" t="s">
        <v>35</v>
      </c>
      <c r="H274" s="3" t="s">
        <v>206</v>
      </c>
      <c r="I274" s="3">
        <v>24</v>
      </c>
      <c r="J274" s="4">
        <f t="shared" si="142"/>
        <v>44025</v>
      </c>
      <c r="K274" s="25">
        <f t="shared" ca="1" si="143"/>
        <v>-119</v>
      </c>
      <c r="L274" s="5" t="str">
        <f t="shared" si="144"/>
        <v>RESPONDIDO</v>
      </c>
      <c r="M274" s="2">
        <v>1</v>
      </c>
      <c r="N274" s="2" t="s">
        <v>207</v>
      </c>
      <c r="O274" s="2">
        <v>114</v>
      </c>
      <c r="P274" s="60" t="s">
        <v>1677</v>
      </c>
      <c r="Q274" s="2" t="s">
        <v>210</v>
      </c>
      <c r="R274" s="2">
        <v>3</v>
      </c>
      <c r="S274" s="12">
        <v>44013</v>
      </c>
      <c r="T274" s="2" t="s">
        <v>1634</v>
      </c>
      <c r="U274" s="12">
        <v>44014</v>
      </c>
      <c r="V274" s="2">
        <v>1</v>
      </c>
      <c r="W274" s="2"/>
      <c r="X274" s="2"/>
      <c r="Y274" s="2"/>
      <c r="Z274" s="2"/>
      <c r="AA274" s="2"/>
      <c r="AB274" s="2"/>
      <c r="AC274" s="6"/>
      <c r="AD274" s="6" t="s">
        <v>694</v>
      </c>
      <c r="AE274" s="2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</row>
    <row r="275" spans="1:71" s="62" customFormat="1" x14ac:dyDescent="0.3">
      <c r="A275" s="11">
        <v>68</v>
      </c>
      <c r="B275" s="2" t="s">
        <v>31</v>
      </c>
      <c r="C275" s="2" t="s">
        <v>32</v>
      </c>
      <c r="D275" s="11" t="s">
        <v>695</v>
      </c>
      <c r="E275" s="12" t="s">
        <v>635</v>
      </c>
      <c r="F275" s="2" t="s">
        <v>42</v>
      </c>
      <c r="G275" s="11" t="s">
        <v>35</v>
      </c>
      <c r="H275" s="3" t="s">
        <v>206</v>
      </c>
      <c r="I275" s="3">
        <v>24</v>
      </c>
      <c r="J275" s="4">
        <f t="shared" ref="J275:J280" si="145">+IF(I275&lt;&gt;0,(E275+I275),"")</f>
        <v>44025</v>
      </c>
      <c r="K275" s="25">
        <f t="shared" ref="K275:K280" ca="1" si="146">IF(J275&lt;&gt;"",(J275-$F$1),"")</f>
        <v>-119</v>
      </c>
      <c r="L275" s="5" t="str">
        <f t="shared" ref="L275:L280" si="147">IF(H275="SI","RESPONDIDO",(IF(K275=1,"VENCE MAÑANA",(IF(K275=0,"VENCE HOY",(IF(K275&gt;=0,K275,"VENCIDO")))))))</f>
        <v>RESPONDIDO</v>
      </c>
      <c r="M275" s="2">
        <v>1</v>
      </c>
      <c r="N275" s="2" t="s">
        <v>207</v>
      </c>
      <c r="O275" s="2">
        <v>114</v>
      </c>
      <c r="P275" s="60">
        <v>217120</v>
      </c>
      <c r="Q275" s="2">
        <v>9038914</v>
      </c>
      <c r="R275" s="2">
        <v>2</v>
      </c>
      <c r="S275" s="12">
        <v>44013</v>
      </c>
      <c r="T275" s="2" t="s">
        <v>1598</v>
      </c>
      <c r="U275" s="12">
        <v>44014</v>
      </c>
      <c r="V275" s="2">
        <v>1</v>
      </c>
      <c r="W275" s="2"/>
      <c r="X275" s="2"/>
      <c r="Y275" s="2"/>
      <c r="Z275" s="2"/>
      <c r="AA275" s="2"/>
      <c r="AB275" s="2"/>
      <c r="AC275" s="6"/>
      <c r="AD275" s="6" t="s">
        <v>696</v>
      </c>
      <c r="AE275" s="2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</row>
    <row r="276" spans="1:71" s="62" customFormat="1" x14ac:dyDescent="0.3">
      <c r="A276" s="11">
        <v>68</v>
      </c>
      <c r="B276" s="11" t="s">
        <v>31</v>
      </c>
      <c r="C276" s="11" t="s">
        <v>32</v>
      </c>
      <c r="D276" s="11" t="s">
        <v>697</v>
      </c>
      <c r="E276" s="12" t="s">
        <v>635</v>
      </c>
      <c r="F276" s="11" t="s">
        <v>42</v>
      </c>
      <c r="G276" s="11" t="s">
        <v>35</v>
      </c>
      <c r="H276" s="3" t="s">
        <v>206</v>
      </c>
      <c r="I276" s="3">
        <v>24</v>
      </c>
      <c r="J276" s="4">
        <f t="shared" si="145"/>
        <v>44025</v>
      </c>
      <c r="K276" s="25">
        <f t="shared" ca="1" si="146"/>
        <v>-119</v>
      </c>
      <c r="L276" s="5" t="str">
        <f t="shared" si="147"/>
        <v>RESPONDIDO</v>
      </c>
      <c r="M276" s="2">
        <v>1</v>
      </c>
      <c r="N276" s="2" t="s">
        <v>207</v>
      </c>
      <c r="O276" s="2">
        <v>114</v>
      </c>
      <c r="P276" s="60">
        <v>219793</v>
      </c>
      <c r="Q276" s="2" t="s">
        <v>210</v>
      </c>
      <c r="R276" s="2">
        <v>2</v>
      </c>
      <c r="S276" s="12">
        <v>44013</v>
      </c>
      <c r="T276" s="2" t="s">
        <v>1638</v>
      </c>
      <c r="U276" s="12">
        <v>44014</v>
      </c>
      <c r="V276" s="2">
        <v>1</v>
      </c>
      <c r="W276" s="2"/>
      <c r="X276" s="2"/>
      <c r="Y276" s="2"/>
      <c r="Z276" s="2"/>
      <c r="AA276" s="2"/>
      <c r="AB276" s="2"/>
      <c r="AC276" s="6"/>
      <c r="AD276" s="6" t="s">
        <v>698</v>
      </c>
      <c r="AE276" s="2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</row>
    <row r="277" spans="1:71" s="62" customFormat="1" x14ac:dyDescent="0.3">
      <c r="A277" s="11">
        <v>68</v>
      </c>
      <c r="B277" s="2" t="s">
        <v>31</v>
      </c>
      <c r="C277" s="2" t="s">
        <v>32</v>
      </c>
      <c r="D277" s="11" t="s">
        <v>699</v>
      </c>
      <c r="E277" s="12" t="s">
        <v>635</v>
      </c>
      <c r="F277" s="11" t="s">
        <v>42</v>
      </c>
      <c r="G277" s="11" t="s">
        <v>35</v>
      </c>
      <c r="H277" s="3" t="s">
        <v>206</v>
      </c>
      <c r="I277" s="3">
        <v>24</v>
      </c>
      <c r="J277" s="4">
        <f t="shared" si="145"/>
        <v>44025</v>
      </c>
      <c r="K277" s="25">
        <f t="shared" ca="1" si="146"/>
        <v>-119</v>
      </c>
      <c r="L277" s="5" t="str">
        <f t="shared" si="147"/>
        <v>RESPONDIDO</v>
      </c>
      <c r="M277" s="2">
        <v>1</v>
      </c>
      <c r="N277" s="2" t="s">
        <v>207</v>
      </c>
      <c r="O277" s="2">
        <v>114</v>
      </c>
      <c r="P277" s="60">
        <v>71166</v>
      </c>
      <c r="Q277" s="2">
        <v>8861387</v>
      </c>
      <c r="R277" s="2">
        <v>2</v>
      </c>
      <c r="S277" s="12">
        <v>44013</v>
      </c>
      <c r="T277" s="2" t="s">
        <v>1600</v>
      </c>
      <c r="U277" s="12">
        <v>44014</v>
      </c>
      <c r="V277" s="2">
        <v>1</v>
      </c>
      <c r="W277" s="2"/>
      <c r="X277" s="2"/>
      <c r="Y277" s="2"/>
      <c r="Z277" s="2"/>
      <c r="AA277" s="2"/>
      <c r="AB277" s="2"/>
      <c r="AC277" s="6"/>
      <c r="AD277" s="6" t="s">
        <v>700</v>
      </c>
      <c r="AE277" s="2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</row>
    <row r="278" spans="1:71" s="62" customFormat="1" x14ac:dyDescent="0.3">
      <c r="A278" s="11">
        <v>68</v>
      </c>
      <c r="B278" s="2" t="s">
        <v>31</v>
      </c>
      <c r="C278" s="11" t="s">
        <v>32</v>
      </c>
      <c r="D278" s="11" t="s">
        <v>701</v>
      </c>
      <c r="E278" s="12" t="s">
        <v>635</v>
      </c>
      <c r="F278" s="11" t="s">
        <v>42</v>
      </c>
      <c r="G278" s="11" t="s">
        <v>35</v>
      </c>
      <c r="H278" s="3" t="s">
        <v>206</v>
      </c>
      <c r="I278" s="3">
        <v>24</v>
      </c>
      <c r="J278" s="4">
        <f t="shared" si="145"/>
        <v>44025</v>
      </c>
      <c r="K278" s="25">
        <f t="shared" ca="1" si="146"/>
        <v>-119</v>
      </c>
      <c r="L278" s="5" t="str">
        <f t="shared" si="147"/>
        <v>RESPONDIDO</v>
      </c>
      <c r="M278" s="2">
        <v>1</v>
      </c>
      <c r="N278" s="2" t="s">
        <v>207</v>
      </c>
      <c r="O278" s="2">
        <v>114</v>
      </c>
      <c r="P278" s="60">
        <v>1082385</v>
      </c>
      <c r="Q278" s="2" t="s">
        <v>210</v>
      </c>
      <c r="R278" s="2">
        <v>1</v>
      </c>
      <c r="S278" s="12">
        <v>44013</v>
      </c>
      <c r="T278" s="2" t="s">
        <v>1586</v>
      </c>
      <c r="U278" s="12">
        <v>44014</v>
      </c>
      <c r="V278" s="2">
        <v>1</v>
      </c>
      <c r="W278" s="2"/>
      <c r="X278" s="2"/>
      <c r="Y278" s="2"/>
      <c r="Z278" s="2"/>
      <c r="AA278" s="2"/>
      <c r="AB278" s="2"/>
      <c r="AC278" s="6"/>
      <c r="AD278" s="6" t="s">
        <v>702</v>
      </c>
      <c r="AE278" s="2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</row>
    <row r="279" spans="1:71" s="62" customFormat="1" x14ac:dyDescent="0.3">
      <c r="A279" s="11">
        <v>68</v>
      </c>
      <c r="B279" s="2" t="s">
        <v>31</v>
      </c>
      <c r="C279" s="11" t="s">
        <v>32</v>
      </c>
      <c r="D279" s="11" t="s">
        <v>701</v>
      </c>
      <c r="E279" s="12" t="s">
        <v>635</v>
      </c>
      <c r="F279" s="11" t="s">
        <v>42</v>
      </c>
      <c r="G279" s="11" t="s">
        <v>35</v>
      </c>
      <c r="H279" s="3" t="s">
        <v>206</v>
      </c>
      <c r="I279" s="3">
        <v>24</v>
      </c>
      <c r="J279" s="4">
        <f t="shared" ref="J279" si="148">+IF(I279&lt;&gt;0,(E279+I279),"")</f>
        <v>44025</v>
      </c>
      <c r="K279" s="25">
        <f t="shared" ref="K279" ca="1" si="149">IF(J279&lt;&gt;"",(J279-$F$1),"")</f>
        <v>-119</v>
      </c>
      <c r="L279" s="5" t="str">
        <f t="shared" ref="L279" si="150">IF(H279="SI","RESPONDIDO",(IF(K279=1,"VENCE MAÑANA",(IF(K279=0,"VENCE HOY",(IF(K279&gt;=0,K279,"VENCIDO")))))))</f>
        <v>RESPONDIDO</v>
      </c>
      <c r="M279" s="2">
        <v>1</v>
      </c>
      <c r="N279" s="2" t="s">
        <v>207</v>
      </c>
      <c r="O279" s="2">
        <v>114</v>
      </c>
      <c r="P279" s="60">
        <v>267981</v>
      </c>
      <c r="Q279" s="2">
        <v>9087707</v>
      </c>
      <c r="R279" s="2">
        <v>2</v>
      </c>
      <c r="S279" s="12">
        <v>44013</v>
      </c>
      <c r="T279" s="2" t="s">
        <v>1601</v>
      </c>
      <c r="U279" s="12">
        <v>44014</v>
      </c>
      <c r="V279" s="2">
        <v>1</v>
      </c>
      <c r="W279" s="2"/>
      <c r="X279" s="2"/>
      <c r="Y279" s="2"/>
      <c r="Z279" s="2"/>
      <c r="AA279" s="2"/>
      <c r="AB279" s="2"/>
      <c r="AC279" s="6"/>
      <c r="AD279" s="6" t="s">
        <v>702</v>
      </c>
      <c r="AE279" s="2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</row>
    <row r="280" spans="1:71" s="62" customFormat="1" x14ac:dyDescent="0.3">
      <c r="A280" s="11">
        <v>68</v>
      </c>
      <c r="B280" s="2" t="s">
        <v>31</v>
      </c>
      <c r="C280" s="2" t="s">
        <v>32</v>
      </c>
      <c r="D280" s="11" t="s">
        <v>708</v>
      </c>
      <c r="E280" s="12" t="s">
        <v>635</v>
      </c>
      <c r="F280" s="2" t="s">
        <v>42</v>
      </c>
      <c r="G280" s="11" t="s">
        <v>35</v>
      </c>
      <c r="H280" s="3" t="s">
        <v>206</v>
      </c>
      <c r="I280" s="3">
        <v>24</v>
      </c>
      <c r="J280" s="4">
        <f t="shared" si="145"/>
        <v>44025</v>
      </c>
      <c r="K280" s="25">
        <f t="shared" ca="1" si="146"/>
        <v>-119</v>
      </c>
      <c r="L280" s="5" t="str">
        <f t="shared" si="147"/>
        <v>RESPONDIDO</v>
      </c>
      <c r="M280" s="2">
        <v>1</v>
      </c>
      <c r="N280" s="2" t="s">
        <v>207</v>
      </c>
      <c r="O280" s="2">
        <v>114</v>
      </c>
      <c r="P280" s="60">
        <v>48199</v>
      </c>
      <c r="Q280" s="2" t="s">
        <v>210</v>
      </c>
      <c r="R280" s="2">
        <v>1</v>
      </c>
      <c r="S280" s="12">
        <v>44013</v>
      </c>
      <c r="T280" s="2" t="s">
        <v>1639</v>
      </c>
      <c r="U280" s="12">
        <v>44014</v>
      </c>
      <c r="V280" s="2">
        <v>1</v>
      </c>
      <c r="W280" s="2"/>
      <c r="X280" s="2"/>
      <c r="Y280" s="2"/>
      <c r="Z280" s="2"/>
      <c r="AA280" s="2"/>
      <c r="AB280" s="2"/>
      <c r="AC280" s="6"/>
      <c r="AD280" s="6" t="s">
        <v>709</v>
      </c>
      <c r="AE280" s="2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</row>
    <row r="281" spans="1:71" s="138" customFormat="1" x14ac:dyDescent="0.3">
      <c r="A281" s="126">
        <v>68</v>
      </c>
      <c r="B281" s="126" t="s">
        <v>31</v>
      </c>
      <c r="C281" s="126" t="s">
        <v>32</v>
      </c>
      <c r="D281" s="125" t="s">
        <v>859</v>
      </c>
      <c r="E281" s="127" t="s">
        <v>635</v>
      </c>
      <c r="F281" s="126" t="s">
        <v>165</v>
      </c>
      <c r="G281" s="126" t="s">
        <v>33</v>
      </c>
      <c r="H281" s="128" t="s">
        <v>206</v>
      </c>
      <c r="I281" s="129">
        <v>24</v>
      </c>
      <c r="J281" s="130">
        <f t="shared" ref="J281:J282" si="151">+IF(I281&lt;&gt;0,(E281+I281),"")</f>
        <v>44025</v>
      </c>
      <c r="K281" s="131">
        <f t="shared" ref="K281:K282" ca="1" si="152">IF(J281&lt;&gt;"",(J281-$F$1),"")</f>
        <v>-119</v>
      </c>
      <c r="L281" s="132" t="str">
        <f t="shared" ref="L281:L282" si="153">IF(H281="SI","RESPONDIDO",(IF(K281=1,"VENCE MAÑANA",(IF(K281=0,"VENCE HOY",(IF(K281&gt;=0,K281,"VENCIDO")))))))</f>
        <v>RESPONDIDO</v>
      </c>
      <c r="M281" s="133">
        <v>1</v>
      </c>
      <c r="N281" s="133" t="s">
        <v>207</v>
      </c>
      <c r="O281" s="134" t="s">
        <v>1659</v>
      </c>
      <c r="P281" s="135" t="s">
        <v>1834</v>
      </c>
      <c r="Q281" s="133" t="s">
        <v>210</v>
      </c>
      <c r="R281" s="133">
        <v>2</v>
      </c>
      <c r="S281" s="136">
        <v>44025</v>
      </c>
      <c r="T281" s="133" t="s">
        <v>1835</v>
      </c>
      <c r="U281" s="136">
        <v>44025</v>
      </c>
      <c r="V281" s="133">
        <v>1</v>
      </c>
      <c r="W281" s="136"/>
      <c r="X281" s="134"/>
      <c r="Y281" s="133" t="s">
        <v>406</v>
      </c>
      <c r="Z281" s="133" t="s">
        <v>1762</v>
      </c>
      <c r="AA281" s="133">
        <v>5</v>
      </c>
      <c r="AB281" s="133" t="s">
        <v>1842</v>
      </c>
      <c r="AC281" s="133" t="s">
        <v>1971</v>
      </c>
      <c r="AD281" s="133" t="s">
        <v>860</v>
      </c>
      <c r="AE281" s="133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s="138" customFormat="1" x14ac:dyDescent="0.3">
      <c r="A282" s="126">
        <v>68</v>
      </c>
      <c r="B282" s="126" t="s">
        <v>31</v>
      </c>
      <c r="C282" s="126" t="s">
        <v>32</v>
      </c>
      <c r="D282" s="125" t="s">
        <v>861</v>
      </c>
      <c r="E282" s="127" t="s">
        <v>635</v>
      </c>
      <c r="F282" s="126" t="s">
        <v>165</v>
      </c>
      <c r="G282" s="126" t="s">
        <v>33</v>
      </c>
      <c r="H282" s="128" t="s">
        <v>206</v>
      </c>
      <c r="I282" s="129">
        <v>24</v>
      </c>
      <c r="J282" s="130">
        <f t="shared" si="151"/>
        <v>44025</v>
      </c>
      <c r="K282" s="131">
        <f t="shared" ca="1" si="152"/>
        <v>-119</v>
      </c>
      <c r="L282" s="132" t="str">
        <f t="shared" si="153"/>
        <v>RESPONDIDO</v>
      </c>
      <c r="M282" s="133">
        <v>1</v>
      </c>
      <c r="N282" s="133" t="s">
        <v>207</v>
      </c>
      <c r="O282" s="134" t="s">
        <v>1659</v>
      </c>
      <c r="P282" s="135" t="s">
        <v>1836</v>
      </c>
      <c r="Q282" s="133" t="s">
        <v>210</v>
      </c>
      <c r="R282" s="133">
        <v>2</v>
      </c>
      <c r="S282" s="136">
        <v>44025</v>
      </c>
      <c r="T282" s="133" t="s">
        <v>1837</v>
      </c>
      <c r="U282" s="136">
        <v>44025</v>
      </c>
      <c r="V282" s="133">
        <v>1</v>
      </c>
      <c r="W282" s="136"/>
      <c r="X282" s="134"/>
      <c r="Y282" s="133" t="s">
        <v>406</v>
      </c>
      <c r="Z282" s="133" t="s">
        <v>1762</v>
      </c>
      <c r="AA282" s="133">
        <v>5</v>
      </c>
      <c r="AB282" s="133" t="s">
        <v>1843</v>
      </c>
      <c r="AC282" s="133" t="s">
        <v>1949</v>
      </c>
      <c r="AD282" s="133" t="s">
        <v>862</v>
      </c>
      <c r="AE282" s="133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s="8" customFormat="1" x14ac:dyDescent="0.3">
      <c r="A283" s="2">
        <v>68</v>
      </c>
      <c r="B283" s="2" t="s">
        <v>31</v>
      </c>
      <c r="C283" s="2" t="s">
        <v>32</v>
      </c>
      <c r="D283" s="11" t="s">
        <v>863</v>
      </c>
      <c r="E283" s="12" t="s">
        <v>635</v>
      </c>
      <c r="F283" s="11" t="s">
        <v>42</v>
      </c>
      <c r="G283" s="2" t="s">
        <v>35</v>
      </c>
      <c r="H283" s="10" t="s">
        <v>206</v>
      </c>
      <c r="I283" s="3">
        <v>24</v>
      </c>
      <c r="J283" s="4">
        <f t="shared" ref="J283:J307" si="154">+IF(I283&lt;&gt;0,(E283+I283),"")</f>
        <v>44025</v>
      </c>
      <c r="K283" s="25">
        <f t="shared" ref="K283:K307" ca="1" si="155">IF(J283&lt;&gt;"",(J283-$F$1),"")</f>
        <v>-119</v>
      </c>
      <c r="L283" s="5" t="str">
        <f t="shared" ref="L283:L307" si="156">IF(H283="SI","RESPONDIDO",(IF(K283=1,"VENCE MAÑANA",(IF(K283=0,"VENCE HOY",(IF(K283&gt;=0,K283,"VENCIDO")))))))</f>
        <v>RESPONDIDO</v>
      </c>
      <c r="M283" s="6">
        <v>1</v>
      </c>
      <c r="N283" s="6" t="s">
        <v>207</v>
      </c>
      <c r="O283" s="29" t="s">
        <v>208</v>
      </c>
      <c r="P283" s="71">
        <v>45127</v>
      </c>
      <c r="Q283" s="6" t="s">
        <v>210</v>
      </c>
      <c r="R283" s="6">
        <v>2</v>
      </c>
      <c r="S283" s="28">
        <v>44018</v>
      </c>
      <c r="T283" s="6" t="s">
        <v>1694</v>
      </c>
      <c r="U283" s="28">
        <v>44019</v>
      </c>
      <c r="V283" s="6">
        <v>1</v>
      </c>
      <c r="W283" s="28"/>
      <c r="X283" s="29"/>
      <c r="Y283" s="6"/>
      <c r="Z283" s="6"/>
      <c r="AA283" s="6"/>
      <c r="AB283" s="6"/>
      <c r="AC283" s="6"/>
      <c r="AD283" s="6" t="s">
        <v>864</v>
      </c>
      <c r="AE283" s="6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</row>
    <row r="284" spans="1:71" s="119" customFormat="1" x14ac:dyDescent="0.3">
      <c r="A284" s="6">
        <v>68</v>
      </c>
      <c r="B284" s="6" t="s">
        <v>31</v>
      </c>
      <c r="C284" s="6" t="s">
        <v>32</v>
      </c>
      <c r="D284" s="29" t="s">
        <v>865</v>
      </c>
      <c r="E284" s="28" t="s">
        <v>650</v>
      </c>
      <c r="F284" s="29" t="s">
        <v>677</v>
      </c>
      <c r="G284" s="6" t="s">
        <v>33</v>
      </c>
      <c r="H284" s="10" t="s">
        <v>206</v>
      </c>
      <c r="I284" s="10">
        <v>21</v>
      </c>
      <c r="J284" s="49">
        <f t="shared" si="154"/>
        <v>44026</v>
      </c>
      <c r="K284" s="50">
        <f t="shared" ca="1" si="155"/>
        <v>-118</v>
      </c>
      <c r="L284" s="51" t="str">
        <f t="shared" si="156"/>
        <v>RESPONDIDO</v>
      </c>
      <c r="M284" s="6">
        <v>5</v>
      </c>
      <c r="N284" s="6" t="s">
        <v>207</v>
      </c>
      <c r="O284" s="29" t="s">
        <v>208</v>
      </c>
      <c r="P284" s="59" t="s">
        <v>517</v>
      </c>
      <c r="Q284" s="6" t="s">
        <v>210</v>
      </c>
      <c r="R284" s="6">
        <v>4</v>
      </c>
      <c r="S284" s="28">
        <v>44026</v>
      </c>
      <c r="T284" s="6" t="s">
        <v>1888</v>
      </c>
      <c r="U284" s="28">
        <v>44026</v>
      </c>
      <c r="V284" s="6">
        <v>1</v>
      </c>
      <c r="W284" s="28">
        <v>44074</v>
      </c>
      <c r="X284" s="29"/>
      <c r="Y284" s="6"/>
      <c r="Z284" s="6"/>
      <c r="AA284" s="6"/>
      <c r="AB284" s="6"/>
      <c r="AC284" s="6"/>
      <c r="AD284" s="6" t="s">
        <v>660</v>
      </c>
      <c r="AE284" s="6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</row>
    <row r="285" spans="1:71" s="119" customFormat="1" x14ac:dyDescent="0.3">
      <c r="A285" s="6">
        <v>68</v>
      </c>
      <c r="B285" s="6" t="s">
        <v>31</v>
      </c>
      <c r="C285" s="6" t="s">
        <v>32</v>
      </c>
      <c r="D285" s="29" t="s">
        <v>866</v>
      </c>
      <c r="E285" s="28" t="s">
        <v>650</v>
      </c>
      <c r="F285" s="29" t="s">
        <v>677</v>
      </c>
      <c r="G285" s="6" t="s">
        <v>33</v>
      </c>
      <c r="H285" s="10" t="s">
        <v>206</v>
      </c>
      <c r="I285" s="10">
        <v>21</v>
      </c>
      <c r="J285" s="49">
        <f t="shared" si="154"/>
        <v>44026</v>
      </c>
      <c r="K285" s="50">
        <f t="shared" ca="1" si="155"/>
        <v>-118</v>
      </c>
      <c r="L285" s="51" t="str">
        <f t="shared" si="156"/>
        <v>RESPONDIDO</v>
      </c>
      <c r="M285" s="6">
        <v>5</v>
      </c>
      <c r="N285" s="6" t="s">
        <v>207</v>
      </c>
      <c r="O285" s="29" t="s">
        <v>208</v>
      </c>
      <c r="P285" s="59" t="s">
        <v>517</v>
      </c>
      <c r="Q285" s="6" t="s">
        <v>210</v>
      </c>
      <c r="R285" s="6">
        <v>4</v>
      </c>
      <c r="S285" s="28">
        <v>44026</v>
      </c>
      <c r="T285" s="6" t="s">
        <v>1888</v>
      </c>
      <c r="U285" s="28">
        <v>44026</v>
      </c>
      <c r="V285" s="6"/>
      <c r="W285" s="28">
        <v>44074</v>
      </c>
      <c r="X285" s="29"/>
      <c r="Y285" s="6"/>
      <c r="Z285" s="6"/>
      <c r="AA285" s="6"/>
      <c r="AB285" s="6"/>
      <c r="AC285" s="6"/>
      <c r="AD285" s="6" t="s">
        <v>660</v>
      </c>
      <c r="AE285" s="6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</row>
    <row r="286" spans="1:71" s="8" customFormat="1" x14ac:dyDescent="0.3">
      <c r="A286" s="11">
        <v>68</v>
      </c>
      <c r="B286" s="2" t="s">
        <v>31</v>
      </c>
      <c r="C286" s="11" t="s">
        <v>32</v>
      </c>
      <c r="D286" s="11" t="s">
        <v>665</v>
      </c>
      <c r="E286" s="12" t="s">
        <v>650</v>
      </c>
      <c r="F286" s="11" t="s">
        <v>1889</v>
      </c>
      <c r="G286" s="11" t="s">
        <v>35</v>
      </c>
      <c r="H286" s="10" t="s">
        <v>206</v>
      </c>
      <c r="I286" s="3">
        <v>21</v>
      </c>
      <c r="J286" s="4">
        <f t="shared" ref="J286:J290" si="157">+IF(I286&lt;&gt;0,(E286+I286),"")</f>
        <v>44026</v>
      </c>
      <c r="K286" s="25">
        <f t="shared" ref="K286:K290" ca="1" si="158">IF(J286&lt;&gt;"",(J286-$F$1),"")</f>
        <v>-118</v>
      </c>
      <c r="L286" s="5" t="str">
        <f t="shared" ref="L286:L290" si="159">IF(H286="SI","RESPONDIDO",(IF(K286=1,"VENCE MAÑANA",(IF(K286=0,"VENCE HOY",(IF(K286&gt;=0,K286,"VENCIDO")))))))</f>
        <v>RESPONDIDO</v>
      </c>
      <c r="M286" s="6">
        <v>1</v>
      </c>
      <c r="N286" s="6" t="s">
        <v>210</v>
      </c>
      <c r="O286" s="29" t="s">
        <v>210</v>
      </c>
      <c r="P286" s="59" t="s">
        <v>408</v>
      </c>
      <c r="Q286" s="6" t="s">
        <v>210</v>
      </c>
      <c r="R286" s="6">
        <v>2</v>
      </c>
      <c r="S286" s="28">
        <v>44014</v>
      </c>
      <c r="T286" s="6" t="s">
        <v>1633</v>
      </c>
      <c r="U286" s="28">
        <v>44015</v>
      </c>
      <c r="V286" s="6">
        <v>1</v>
      </c>
      <c r="W286" s="28"/>
      <c r="X286" s="29"/>
      <c r="Y286" s="6"/>
      <c r="Z286" s="6"/>
      <c r="AA286" s="6"/>
      <c r="AB286" s="6"/>
      <c r="AC286" s="6"/>
      <c r="AD286" s="6" t="s">
        <v>754</v>
      </c>
      <c r="AE286" s="6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</row>
    <row r="287" spans="1:71" s="8" customFormat="1" x14ac:dyDescent="0.3">
      <c r="A287" s="11">
        <v>68</v>
      </c>
      <c r="B287" s="11" t="s">
        <v>31</v>
      </c>
      <c r="C287" s="11" t="s">
        <v>32</v>
      </c>
      <c r="D287" s="11" t="s">
        <v>667</v>
      </c>
      <c r="E287" s="12" t="s">
        <v>650</v>
      </c>
      <c r="F287" s="11" t="s">
        <v>42</v>
      </c>
      <c r="G287" s="11" t="s">
        <v>35</v>
      </c>
      <c r="H287" s="10" t="s">
        <v>206</v>
      </c>
      <c r="I287" s="3">
        <v>21</v>
      </c>
      <c r="J287" s="4">
        <f t="shared" si="157"/>
        <v>44026</v>
      </c>
      <c r="K287" s="25">
        <f t="shared" ca="1" si="158"/>
        <v>-118</v>
      </c>
      <c r="L287" s="5" t="str">
        <f t="shared" si="159"/>
        <v>RESPONDIDO</v>
      </c>
      <c r="M287" s="6">
        <v>1</v>
      </c>
      <c r="N287" s="6" t="s">
        <v>207</v>
      </c>
      <c r="O287" s="29" t="s">
        <v>208</v>
      </c>
      <c r="P287" s="59" t="s">
        <v>1605</v>
      </c>
      <c r="Q287" s="6">
        <v>9134497</v>
      </c>
      <c r="R287" s="6">
        <v>2</v>
      </c>
      <c r="S287" s="28">
        <v>44013</v>
      </c>
      <c r="T287" s="6" t="s">
        <v>1606</v>
      </c>
      <c r="U287" s="28">
        <v>44014</v>
      </c>
      <c r="V287" s="6">
        <v>1</v>
      </c>
      <c r="W287" s="28"/>
      <c r="X287" s="29"/>
      <c r="Y287" s="6"/>
      <c r="Z287" s="6"/>
      <c r="AA287" s="6"/>
      <c r="AB287" s="6"/>
      <c r="AC287" s="6"/>
      <c r="AD287" s="6" t="s">
        <v>755</v>
      </c>
      <c r="AE287" s="6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</row>
    <row r="288" spans="1:71" s="8" customFormat="1" x14ac:dyDescent="0.3">
      <c r="A288" s="11">
        <v>68</v>
      </c>
      <c r="B288" s="2" t="s">
        <v>31</v>
      </c>
      <c r="C288" s="11" t="s">
        <v>32</v>
      </c>
      <c r="D288" s="11" t="s">
        <v>668</v>
      </c>
      <c r="E288" s="12" t="s">
        <v>650</v>
      </c>
      <c r="F288" s="2" t="s">
        <v>42</v>
      </c>
      <c r="G288" s="11" t="s">
        <v>35</v>
      </c>
      <c r="H288" s="10" t="s">
        <v>206</v>
      </c>
      <c r="I288" s="3">
        <v>21</v>
      </c>
      <c r="J288" s="4">
        <f t="shared" si="157"/>
        <v>44026</v>
      </c>
      <c r="K288" s="25">
        <f t="shared" ca="1" si="158"/>
        <v>-118</v>
      </c>
      <c r="L288" s="5" t="str">
        <f t="shared" si="159"/>
        <v>RESPONDIDO</v>
      </c>
      <c r="M288" s="6">
        <v>1</v>
      </c>
      <c r="N288" s="6" t="s">
        <v>207</v>
      </c>
      <c r="O288" s="29" t="s">
        <v>208</v>
      </c>
      <c r="P288" s="59" t="s">
        <v>1608</v>
      </c>
      <c r="Q288" s="6">
        <v>8859175</v>
      </c>
      <c r="R288" s="6">
        <v>2</v>
      </c>
      <c r="S288" s="28">
        <v>44013</v>
      </c>
      <c r="T288" s="6" t="s">
        <v>1609</v>
      </c>
      <c r="U288" s="28">
        <v>44014</v>
      </c>
      <c r="V288" s="6">
        <v>1</v>
      </c>
      <c r="W288" s="28"/>
      <c r="X288" s="29"/>
      <c r="Y288" s="6"/>
      <c r="Z288" s="6"/>
      <c r="AA288" s="6"/>
      <c r="AB288" s="6"/>
      <c r="AC288" s="6"/>
      <c r="AD288" s="6" t="s">
        <v>200</v>
      </c>
      <c r="AE288" s="6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</row>
    <row r="289" spans="1:71" s="8" customFormat="1" x14ac:dyDescent="0.3">
      <c r="A289" s="11">
        <v>68</v>
      </c>
      <c r="B289" s="2" t="s">
        <v>31</v>
      </c>
      <c r="C289" s="11" t="s">
        <v>32</v>
      </c>
      <c r="D289" s="11" t="s">
        <v>671</v>
      </c>
      <c r="E289" s="12" t="s">
        <v>650</v>
      </c>
      <c r="F289" s="11" t="s">
        <v>42</v>
      </c>
      <c r="G289" s="11" t="s">
        <v>33</v>
      </c>
      <c r="H289" s="10" t="s">
        <v>206</v>
      </c>
      <c r="I289" s="3">
        <v>21</v>
      </c>
      <c r="J289" s="4">
        <f t="shared" si="157"/>
        <v>44026</v>
      </c>
      <c r="K289" s="25">
        <f t="shared" ca="1" si="158"/>
        <v>-118</v>
      </c>
      <c r="L289" s="5" t="str">
        <f t="shared" si="159"/>
        <v>RESPONDIDO</v>
      </c>
      <c r="M289" s="6">
        <v>1</v>
      </c>
      <c r="N289" s="6" t="s">
        <v>207</v>
      </c>
      <c r="O289" s="29" t="s">
        <v>208</v>
      </c>
      <c r="P289" s="59" t="s">
        <v>1806</v>
      </c>
      <c r="Q289" s="6" t="s">
        <v>210</v>
      </c>
      <c r="R289" s="6">
        <v>2</v>
      </c>
      <c r="S289" s="28">
        <v>44025</v>
      </c>
      <c r="T289" s="6" t="s">
        <v>1807</v>
      </c>
      <c r="U289" s="28">
        <v>44025</v>
      </c>
      <c r="V289" s="6">
        <v>1</v>
      </c>
      <c r="W289" s="28"/>
      <c r="X289" s="29"/>
      <c r="Y289" s="6"/>
      <c r="Z289" s="6"/>
      <c r="AA289" s="6"/>
      <c r="AB289" s="6"/>
      <c r="AC289" s="6"/>
      <c r="AD289" s="6" t="s">
        <v>756</v>
      </c>
      <c r="AE289" s="6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</row>
    <row r="290" spans="1:71" s="8" customFormat="1" x14ac:dyDescent="0.3">
      <c r="A290" s="11">
        <v>68</v>
      </c>
      <c r="B290" s="11" t="s">
        <v>31</v>
      </c>
      <c r="C290" s="11" t="s">
        <v>32</v>
      </c>
      <c r="D290" s="11" t="s">
        <v>674</v>
      </c>
      <c r="E290" s="12" t="s">
        <v>650</v>
      </c>
      <c r="F290" s="11" t="s">
        <v>154</v>
      </c>
      <c r="G290" s="11" t="s">
        <v>33</v>
      </c>
      <c r="H290" s="10" t="s">
        <v>206</v>
      </c>
      <c r="I290" s="3">
        <v>21</v>
      </c>
      <c r="J290" s="4">
        <f t="shared" si="157"/>
        <v>44026</v>
      </c>
      <c r="K290" s="25">
        <f t="shared" ca="1" si="158"/>
        <v>-118</v>
      </c>
      <c r="L290" s="5" t="str">
        <f t="shared" si="159"/>
        <v>RESPONDIDO</v>
      </c>
      <c r="M290" s="6">
        <v>1</v>
      </c>
      <c r="N290" s="6" t="s">
        <v>207</v>
      </c>
      <c r="O290" s="29" t="s">
        <v>956</v>
      </c>
      <c r="P290" s="59" t="s">
        <v>1808</v>
      </c>
      <c r="Q290" s="6" t="s">
        <v>210</v>
      </c>
      <c r="R290" s="6">
        <v>3</v>
      </c>
      <c r="S290" s="28">
        <v>44025</v>
      </c>
      <c r="T290" s="6" t="s">
        <v>1809</v>
      </c>
      <c r="U290" s="28">
        <v>44025</v>
      </c>
      <c r="V290" s="6">
        <v>1</v>
      </c>
      <c r="W290" s="28"/>
      <c r="X290" s="29"/>
      <c r="Y290" s="6"/>
      <c r="Z290" s="6"/>
      <c r="AA290" s="6"/>
      <c r="AB290" s="6"/>
      <c r="AC290" s="6"/>
      <c r="AD290" s="6" t="s">
        <v>757</v>
      </c>
      <c r="AE290" s="6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</row>
    <row r="291" spans="1:71" s="8" customFormat="1" x14ac:dyDescent="0.3">
      <c r="A291" s="11">
        <v>68</v>
      </c>
      <c r="B291" s="2" t="s">
        <v>31</v>
      </c>
      <c r="C291" s="11" t="s">
        <v>32</v>
      </c>
      <c r="D291" s="11" t="s">
        <v>676</v>
      </c>
      <c r="E291" s="12" t="s">
        <v>650</v>
      </c>
      <c r="F291" s="11" t="s">
        <v>42</v>
      </c>
      <c r="G291" s="11" t="s">
        <v>33</v>
      </c>
      <c r="H291" s="10" t="s">
        <v>206</v>
      </c>
      <c r="I291" s="3">
        <v>21</v>
      </c>
      <c r="J291" s="4">
        <f t="shared" ref="J291:J306" si="160">+IF(I291&lt;&gt;0,(E291+I291),"")</f>
        <v>44026</v>
      </c>
      <c r="K291" s="25">
        <f t="shared" ref="K291:K306" ca="1" si="161">IF(J291&lt;&gt;"",(J291-$F$1),"")</f>
        <v>-118</v>
      </c>
      <c r="L291" s="5" t="str">
        <f t="shared" ref="L291:L306" si="162">IF(H291="SI","RESPONDIDO",(IF(K291=1,"VENCE MAÑANA",(IF(K291=0,"VENCE HOY",(IF(K291&gt;=0,K291,"VENCIDO")))))))</f>
        <v>RESPONDIDO</v>
      </c>
      <c r="M291" s="6">
        <v>1</v>
      </c>
      <c r="N291" s="6" t="s">
        <v>207</v>
      </c>
      <c r="O291" s="29" t="s">
        <v>208</v>
      </c>
      <c r="P291" s="59" t="s">
        <v>1324</v>
      </c>
      <c r="Q291" s="6" t="s">
        <v>210</v>
      </c>
      <c r="R291" s="6">
        <v>3</v>
      </c>
      <c r="S291" s="28">
        <v>44025</v>
      </c>
      <c r="T291" s="6" t="s">
        <v>1810</v>
      </c>
      <c r="U291" s="28">
        <v>44025</v>
      </c>
      <c r="V291" s="6">
        <v>1</v>
      </c>
      <c r="W291" s="28"/>
      <c r="X291" s="29"/>
      <c r="Y291" s="6"/>
      <c r="Z291" s="6"/>
      <c r="AA291" s="6"/>
      <c r="AB291" s="6"/>
      <c r="AC291" s="6"/>
      <c r="AD291" s="6" t="s">
        <v>758</v>
      </c>
      <c r="AE291" s="6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</row>
    <row r="292" spans="1:71" s="8" customFormat="1" x14ac:dyDescent="0.3">
      <c r="A292" s="11">
        <v>68</v>
      </c>
      <c r="B292" s="2" t="s">
        <v>31</v>
      </c>
      <c r="C292" s="11" t="s">
        <v>32</v>
      </c>
      <c r="D292" s="11" t="s">
        <v>678</v>
      </c>
      <c r="E292" s="12" t="s">
        <v>650</v>
      </c>
      <c r="F292" s="11" t="s">
        <v>42</v>
      </c>
      <c r="G292" s="11" t="s">
        <v>35</v>
      </c>
      <c r="H292" s="10" t="s">
        <v>206</v>
      </c>
      <c r="I292" s="3">
        <v>21</v>
      </c>
      <c r="J292" s="4">
        <f t="shared" si="160"/>
        <v>44026</v>
      </c>
      <c r="K292" s="25">
        <f t="shared" ca="1" si="161"/>
        <v>-118</v>
      </c>
      <c r="L292" s="5" t="str">
        <f t="shared" si="162"/>
        <v>RESPONDIDO</v>
      </c>
      <c r="M292" s="6">
        <v>1</v>
      </c>
      <c r="N292" s="6" t="s">
        <v>207</v>
      </c>
      <c r="O292" s="29" t="s">
        <v>208</v>
      </c>
      <c r="P292" s="59" t="s">
        <v>1669</v>
      </c>
      <c r="Q292" s="6" t="s">
        <v>210</v>
      </c>
      <c r="R292" s="6">
        <v>3</v>
      </c>
      <c r="S292" s="28">
        <v>44013</v>
      </c>
      <c r="T292" s="6" t="s">
        <v>1670</v>
      </c>
      <c r="U292" s="28">
        <v>44014</v>
      </c>
      <c r="V292" s="6">
        <v>1</v>
      </c>
      <c r="W292" s="28"/>
      <c r="X292" s="29"/>
      <c r="Y292" s="6"/>
      <c r="Z292" s="6"/>
      <c r="AA292" s="6"/>
      <c r="AB292" s="6"/>
      <c r="AC292" s="6"/>
      <c r="AD292" s="6" t="s">
        <v>759</v>
      </c>
      <c r="AE292" s="6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</row>
    <row r="293" spans="1:71" s="8" customFormat="1" x14ac:dyDescent="0.3">
      <c r="A293" s="11">
        <v>68</v>
      </c>
      <c r="B293" s="11" t="s">
        <v>31</v>
      </c>
      <c r="C293" s="11" t="s">
        <v>32</v>
      </c>
      <c r="D293" s="11" t="s">
        <v>680</v>
      </c>
      <c r="E293" s="12" t="s">
        <v>650</v>
      </c>
      <c r="F293" s="11" t="s">
        <v>760</v>
      </c>
      <c r="G293" s="11" t="s">
        <v>35</v>
      </c>
      <c r="H293" s="10" t="s">
        <v>206</v>
      </c>
      <c r="I293" s="3">
        <v>21</v>
      </c>
      <c r="J293" s="4">
        <v>3</v>
      </c>
      <c r="K293" s="25">
        <v>8</v>
      </c>
      <c r="L293" s="5" t="str">
        <f t="shared" si="162"/>
        <v>RESPONDIDO</v>
      </c>
      <c r="M293" s="6" t="s">
        <v>210</v>
      </c>
      <c r="N293" s="6" t="s">
        <v>210</v>
      </c>
      <c r="O293" s="29" t="s">
        <v>210</v>
      </c>
      <c r="P293" s="59" t="s">
        <v>408</v>
      </c>
      <c r="Q293" s="6" t="s">
        <v>210</v>
      </c>
      <c r="R293" s="6">
        <v>3</v>
      </c>
      <c r="S293" s="28">
        <v>44014</v>
      </c>
      <c r="T293" s="6" t="s">
        <v>1619</v>
      </c>
      <c r="U293" s="28">
        <v>44015</v>
      </c>
      <c r="V293" s="6">
        <v>1</v>
      </c>
      <c r="W293" s="28"/>
      <c r="X293" s="29"/>
      <c r="Y293" s="6"/>
      <c r="Z293" s="6"/>
      <c r="AA293" s="6"/>
      <c r="AB293" s="6"/>
      <c r="AC293" s="6"/>
      <c r="AD293" s="6" t="s">
        <v>761</v>
      </c>
      <c r="AE293" s="6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</row>
    <row r="294" spans="1:71" s="8" customFormat="1" x14ac:dyDescent="0.3">
      <c r="A294" s="11">
        <v>68</v>
      </c>
      <c r="B294" s="2" t="s">
        <v>31</v>
      </c>
      <c r="C294" s="11" t="s">
        <v>32</v>
      </c>
      <c r="D294" s="11" t="s">
        <v>682</v>
      </c>
      <c r="E294" s="12" t="s">
        <v>650</v>
      </c>
      <c r="F294" s="11" t="s">
        <v>42</v>
      </c>
      <c r="G294" s="11" t="s">
        <v>35</v>
      </c>
      <c r="H294" s="10" t="s">
        <v>206</v>
      </c>
      <c r="I294" s="3">
        <v>21</v>
      </c>
      <c r="J294" s="4">
        <f t="shared" si="160"/>
        <v>44026</v>
      </c>
      <c r="K294" s="25">
        <f t="shared" ca="1" si="161"/>
        <v>-118</v>
      </c>
      <c r="L294" s="5" t="str">
        <f t="shared" si="162"/>
        <v>RESPONDIDO</v>
      </c>
      <c r="M294" s="6">
        <v>1</v>
      </c>
      <c r="N294" s="6" t="s">
        <v>207</v>
      </c>
      <c r="O294" s="29" t="s">
        <v>208</v>
      </c>
      <c r="P294" s="59" t="s">
        <v>1592</v>
      </c>
      <c r="Q294" s="6" t="s">
        <v>210</v>
      </c>
      <c r="R294" s="6">
        <v>1</v>
      </c>
      <c r="S294" s="28">
        <v>44013</v>
      </c>
      <c r="T294" s="6" t="s">
        <v>1593</v>
      </c>
      <c r="U294" s="28">
        <v>44014</v>
      </c>
      <c r="V294" s="6">
        <v>1</v>
      </c>
      <c r="W294" s="28"/>
      <c r="X294" s="29"/>
      <c r="Y294" s="6"/>
      <c r="Z294" s="6"/>
      <c r="AA294" s="6"/>
      <c r="AB294" s="6"/>
      <c r="AC294" s="6"/>
      <c r="AD294" s="6" t="s">
        <v>762</v>
      </c>
      <c r="AE294" s="6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</row>
    <row r="295" spans="1:71" s="8" customFormat="1" x14ac:dyDescent="0.3">
      <c r="A295" s="11">
        <v>68</v>
      </c>
      <c r="B295" s="2" t="s">
        <v>31</v>
      </c>
      <c r="C295" s="11" t="s">
        <v>32</v>
      </c>
      <c r="D295" s="11" t="s">
        <v>684</v>
      </c>
      <c r="E295" s="12" t="s">
        <v>650</v>
      </c>
      <c r="F295" s="11" t="s">
        <v>42</v>
      </c>
      <c r="G295" s="11" t="s">
        <v>33</v>
      </c>
      <c r="H295" s="10" t="s">
        <v>206</v>
      </c>
      <c r="I295" s="3">
        <v>21</v>
      </c>
      <c r="J295" s="4">
        <f t="shared" si="160"/>
        <v>44026</v>
      </c>
      <c r="K295" s="25">
        <f t="shared" ca="1" si="161"/>
        <v>-118</v>
      </c>
      <c r="L295" s="5" t="str">
        <f t="shared" si="162"/>
        <v>RESPONDIDO</v>
      </c>
      <c r="M295" s="6">
        <v>1</v>
      </c>
      <c r="N295" s="6" t="s">
        <v>207</v>
      </c>
      <c r="O295" s="29" t="s">
        <v>208</v>
      </c>
      <c r="P295" s="59" t="s">
        <v>1594</v>
      </c>
      <c r="Q295" s="6">
        <v>7957215</v>
      </c>
      <c r="R295" s="6">
        <v>3</v>
      </c>
      <c r="S295" s="28">
        <v>44013</v>
      </c>
      <c r="T295" s="6" t="s">
        <v>1595</v>
      </c>
      <c r="U295" s="28">
        <v>44014</v>
      </c>
      <c r="V295" s="6">
        <v>1</v>
      </c>
      <c r="W295" s="28"/>
      <c r="X295" s="29"/>
      <c r="Y295" s="6"/>
      <c r="Z295" s="6"/>
      <c r="AA295" s="6"/>
      <c r="AB295" s="6"/>
      <c r="AC295" s="6"/>
      <c r="AD295" s="6" t="s">
        <v>1596</v>
      </c>
      <c r="AE295" s="6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</row>
    <row r="296" spans="1:71" s="8" customFormat="1" x14ac:dyDescent="0.3">
      <c r="A296" s="11">
        <v>68</v>
      </c>
      <c r="B296" s="2" t="s">
        <v>31</v>
      </c>
      <c r="C296" s="11" t="s">
        <v>32</v>
      </c>
      <c r="D296" s="11" t="s">
        <v>684</v>
      </c>
      <c r="E296" s="12" t="s">
        <v>650</v>
      </c>
      <c r="F296" s="11" t="s">
        <v>42</v>
      </c>
      <c r="G296" s="11" t="s">
        <v>33</v>
      </c>
      <c r="H296" s="10" t="s">
        <v>206</v>
      </c>
      <c r="I296" s="3">
        <v>21</v>
      </c>
      <c r="J296" s="4">
        <f t="shared" ref="J296" si="163">+IF(I296&lt;&gt;0,(E296+I296),"")</f>
        <v>44026</v>
      </c>
      <c r="K296" s="25">
        <f t="shared" ref="K296" ca="1" si="164">IF(J296&lt;&gt;"",(J296-$F$1),"")</f>
        <v>-118</v>
      </c>
      <c r="L296" s="5" t="str">
        <f t="shared" ref="L296" si="165">IF(H296="SI","RESPONDIDO",(IF(K296=1,"VENCE MAÑANA",(IF(K296=0,"VENCE HOY",(IF(K296&gt;=0,K296,"VENCIDO")))))))</f>
        <v>RESPONDIDO</v>
      </c>
      <c r="M296" s="6">
        <v>1</v>
      </c>
      <c r="N296" s="6" t="s">
        <v>207</v>
      </c>
      <c r="O296" s="29" t="s">
        <v>208</v>
      </c>
      <c r="P296" s="59" t="s">
        <v>408</v>
      </c>
      <c r="Q296" s="6" t="s">
        <v>210</v>
      </c>
      <c r="R296" s="6">
        <v>3</v>
      </c>
      <c r="S296" s="28">
        <v>44025</v>
      </c>
      <c r="T296" s="6" t="s">
        <v>1811</v>
      </c>
      <c r="U296" s="28">
        <v>44025</v>
      </c>
      <c r="V296" s="6">
        <v>1</v>
      </c>
      <c r="W296" s="28"/>
      <c r="X296" s="29"/>
      <c r="Y296" s="6"/>
      <c r="Z296" s="6"/>
      <c r="AA296" s="6"/>
      <c r="AB296" s="6"/>
      <c r="AC296" s="6"/>
      <c r="AD296" s="6" t="s">
        <v>1596</v>
      </c>
      <c r="AE296" s="6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</row>
    <row r="297" spans="1:71" s="8" customFormat="1" x14ac:dyDescent="0.3">
      <c r="A297" s="11">
        <v>68</v>
      </c>
      <c r="B297" s="2" t="s">
        <v>31</v>
      </c>
      <c r="C297" s="11" t="s">
        <v>32</v>
      </c>
      <c r="D297" s="11" t="s">
        <v>684</v>
      </c>
      <c r="E297" s="12" t="s">
        <v>650</v>
      </c>
      <c r="F297" s="11" t="s">
        <v>42</v>
      </c>
      <c r="G297" s="11" t="s">
        <v>33</v>
      </c>
      <c r="H297" s="10" t="s">
        <v>206</v>
      </c>
      <c r="I297" s="3">
        <v>21</v>
      </c>
      <c r="J297" s="4">
        <f t="shared" ref="J297" si="166">+IF(I297&lt;&gt;0,(E297+I297),"")</f>
        <v>44026</v>
      </c>
      <c r="K297" s="25">
        <f t="shared" ref="K297" ca="1" si="167">IF(J297&lt;&gt;"",(J297-$F$1),"")</f>
        <v>-118</v>
      </c>
      <c r="L297" s="5" t="str">
        <f t="shared" ref="L297" si="168">IF(H297="SI","RESPONDIDO",(IF(K297=1,"VENCE MAÑANA",(IF(K297=0,"VENCE HOY",(IF(K297&gt;=0,K297,"VENCIDO")))))))</f>
        <v>RESPONDIDO</v>
      </c>
      <c r="M297" s="6">
        <v>1</v>
      </c>
      <c r="N297" s="6" t="s">
        <v>207</v>
      </c>
      <c r="O297" s="29" t="s">
        <v>208</v>
      </c>
      <c r="P297" s="59" t="s">
        <v>1862</v>
      </c>
      <c r="Q297" s="6" t="s">
        <v>210</v>
      </c>
      <c r="R297" s="6">
        <v>3</v>
      </c>
      <c r="S297" s="28">
        <v>44025</v>
      </c>
      <c r="T297" s="6" t="s">
        <v>1812</v>
      </c>
      <c r="U297" s="28">
        <v>44025</v>
      </c>
      <c r="V297" s="6">
        <v>1</v>
      </c>
      <c r="W297" s="28"/>
      <c r="X297" s="29"/>
      <c r="Y297" s="6"/>
      <c r="Z297" s="6"/>
      <c r="AA297" s="6"/>
      <c r="AB297" s="6"/>
      <c r="AC297" s="6"/>
      <c r="AD297" s="6" t="s">
        <v>1596</v>
      </c>
      <c r="AE297" s="6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</row>
    <row r="298" spans="1:71" s="8" customFormat="1" x14ac:dyDescent="0.3">
      <c r="A298" s="11">
        <v>68</v>
      </c>
      <c r="B298" s="2" t="s">
        <v>31</v>
      </c>
      <c r="C298" s="11" t="s">
        <v>32</v>
      </c>
      <c r="D298" s="11" t="s">
        <v>684</v>
      </c>
      <c r="E298" s="12" t="s">
        <v>650</v>
      </c>
      <c r="F298" s="11" t="s">
        <v>42</v>
      </c>
      <c r="G298" s="11" t="s">
        <v>33</v>
      </c>
      <c r="H298" s="10" t="s">
        <v>206</v>
      </c>
      <c r="I298" s="3">
        <v>21</v>
      </c>
      <c r="J298" s="4">
        <f t="shared" ref="J298:J299" si="169">+IF(I298&lt;&gt;0,(E298+I298),"")</f>
        <v>44026</v>
      </c>
      <c r="K298" s="25">
        <f t="shared" ref="K298:K299" ca="1" si="170">IF(J298&lt;&gt;"",(J298-$F$1),"")</f>
        <v>-118</v>
      </c>
      <c r="L298" s="5" t="str">
        <f t="shared" ref="L298:L299" si="171">IF(H298="SI","RESPONDIDO",(IF(K298=1,"VENCE MAÑANA",(IF(K298=0,"VENCE HOY",(IF(K298&gt;=0,K298,"VENCIDO")))))))</f>
        <v>RESPONDIDO</v>
      </c>
      <c r="M298" s="6">
        <v>1</v>
      </c>
      <c r="N298" s="6" t="s">
        <v>207</v>
      </c>
      <c r="O298" s="29" t="s">
        <v>208</v>
      </c>
      <c r="P298" s="59" t="s">
        <v>1864</v>
      </c>
      <c r="Q298" s="6" t="s">
        <v>210</v>
      </c>
      <c r="R298" s="6">
        <v>3</v>
      </c>
      <c r="S298" s="28">
        <v>44025</v>
      </c>
      <c r="T298" s="6" t="s">
        <v>1812</v>
      </c>
      <c r="U298" s="28">
        <v>44025</v>
      </c>
      <c r="V298" s="6">
        <v>1</v>
      </c>
      <c r="W298" s="28"/>
      <c r="X298" s="29"/>
      <c r="Y298" s="6"/>
      <c r="Z298" s="6"/>
      <c r="AA298" s="6"/>
      <c r="AB298" s="6"/>
      <c r="AC298" s="6"/>
      <c r="AD298" s="6" t="s">
        <v>1596</v>
      </c>
      <c r="AE298" s="6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</row>
    <row r="299" spans="1:71" s="8" customFormat="1" x14ac:dyDescent="0.3">
      <c r="A299" s="11">
        <v>68</v>
      </c>
      <c r="B299" s="2" t="s">
        <v>31</v>
      </c>
      <c r="C299" s="11" t="s">
        <v>32</v>
      </c>
      <c r="D299" s="11" t="s">
        <v>684</v>
      </c>
      <c r="E299" s="12" t="s">
        <v>650</v>
      </c>
      <c r="F299" s="11" t="s">
        <v>42</v>
      </c>
      <c r="G299" s="11" t="s">
        <v>33</v>
      </c>
      <c r="H299" s="10" t="s">
        <v>206</v>
      </c>
      <c r="I299" s="3">
        <v>21</v>
      </c>
      <c r="J299" s="4">
        <f t="shared" si="169"/>
        <v>44026</v>
      </c>
      <c r="K299" s="25">
        <f t="shared" ca="1" si="170"/>
        <v>-118</v>
      </c>
      <c r="L299" s="5" t="str">
        <f t="shared" si="171"/>
        <v>RESPONDIDO</v>
      </c>
      <c r="M299" s="6">
        <v>1</v>
      </c>
      <c r="N299" s="6" t="s">
        <v>207</v>
      </c>
      <c r="O299" s="29" t="s">
        <v>208</v>
      </c>
      <c r="P299" s="59" t="s">
        <v>1863</v>
      </c>
      <c r="Q299" s="6" t="s">
        <v>210</v>
      </c>
      <c r="R299" s="6">
        <v>3</v>
      </c>
      <c r="S299" s="28">
        <v>44025</v>
      </c>
      <c r="T299" s="6" t="s">
        <v>1812</v>
      </c>
      <c r="U299" s="28">
        <v>44025</v>
      </c>
      <c r="V299" s="6">
        <v>1</v>
      </c>
      <c r="W299" s="28"/>
      <c r="X299" s="29"/>
      <c r="Y299" s="6"/>
      <c r="Z299" s="6"/>
      <c r="AA299" s="6"/>
      <c r="AB299" s="6"/>
      <c r="AC299" s="6"/>
      <c r="AD299" s="6" t="s">
        <v>1596</v>
      </c>
      <c r="AE299" s="6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</row>
    <row r="300" spans="1:71" s="8" customFormat="1" x14ac:dyDescent="0.3">
      <c r="A300" s="11">
        <v>68</v>
      </c>
      <c r="B300" s="11" t="s">
        <v>31</v>
      </c>
      <c r="C300" s="11" t="s">
        <v>32</v>
      </c>
      <c r="D300" s="11" t="s">
        <v>686</v>
      </c>
      <c r="E300" s="12" t="s">
        <v>650</v>
      </c>
      <c r="F300" s="11" t="s">
        <v>42</v>
      </c>
      <c r="G300" s="11" t="s">
        <v>33</v>
      </c>
      <c r="H300" s="10" t="s">
        <v>206</v>
      </c>
      <c r="I300" s="3">
        <v>21</v>
      </c>
      <c r="J300" s="4">
        <f t="shared" si="160"/>
        <v>44026</v>
      </c>
      <c r="K300" s="25">
        <f t="shared" ca="1" si="161"/>
        <v>-118</v>
      </c>
      <c r="L300" s="5" t="str">
        <f t="shared" si="162"/>
        <v>RESPONDIDO</v>
      </c>
      <c r="M300" s="6">
        <v>1</v>
      </c>
      <c r="N300" s="6" t="s">
        <v>207</v>
      </c>
      <c r="O300" s="29" t="s">
        <v>208</v>
      </c>
      <c r="P300" s="59" t="s">
        <v>1813</v>
      </c>
      <c r="Q300" s="6" t="s">
        <v>210</v>
      </c>
      <c r="R300" s="6">
        <v>3</v>
      </c>
      <c r="S300" s="28">
        <v>44025</v>
      </c>
      <c r="T300" s="6" t="s">
        <v>1814</v>
      </c>
      <c r="U300" s="28">
        <v>44025</v>
      </c>
      <c r="V300" s="6">
        <v>1</v>
      </c>
      <c r="W300" s="28"/>
      <c r="X300" s="29"/>
      <c r="Y300" s="6"/>
      <c r="Z300" s="6"/>
      <c r="AA300" s="6"/>
      <c r="AB300" s="6"/>
      <c r="AC300" s="6"/>
      <c r="AD300" s="6" t="s">
        <v>763</v>
      </c>
      <c r="AE300" s="6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</row>
    <row r="301" spans="1:71" s="8" customFormat="1" x14ac:dyDescent="0.3">
      <c r="A301" s="11">
        <v>68</v>
      </c>
      <c r="B301" s="2" t="s">
        <v>31</v>
      </c>
      <c r="C301" s="11" t="s">
        <v>32</v>
      </c>
      <c r="D301" s="11" t="s">
        <v>688</v>
      </c>
      <c r="E301" s="12" t="s">
        <v>650</v>
      </c>
      <c r="F301" s="11" t="s">
        <v>42</v>
      </c>
      <c r="G301" s="11" t="s">
        <v>35</v>
      </c>
      <c r="H301" s="10" t="s">
        <v>206</v>
      </c>
      <c r="I301" s="3">
        <v>21</v>
      </c>
      <c r="J301" s="4">
        <f t="shared" si="160"/>
        <v>44026</v>
      </c>
      <c r="K301" s="25">
        <f t="shared" ca="1" si="161"/>
        <v>-118</v>
      </c>
      <c r="L301" s="5" t="str">
        <f t="shared" si="162"/>
        <v>RESPONDIDO</v>
      </c>
      <c r="M301" s="6">
        <v>1</v>
      </c>
      <c r="N301" s="6" t="s">
        <v>207</v>
      </c>
      <c r="O301" s="29" t="s">
        <v>208</v>
      </c>
      <c r="P301" s="59" t="s">
        <v>587</v>
      </c>
      <c r="Q301" s="6" t="s">
        <v>210</v>
      </c>
      <c r="R301" s="6">
        <v>1</v>
      </c>
      <c r="S301" s="28">
        <v>44013</v>
      </c>
      <c r="T301" s="6" t="s">
        <v>1683</v>
      </c>
      <c r="U301" s="28">
        <v>44014</v>
      </c>
      <c r="V301" s="6">
        <v>1</v>
      </c>
      <c r="W301" s="28"/>
      <c r="X301" s="29"/>
      <c r="Y301" s="6"/>
      <c r="Z301" s="6"/>
      <c r="AA301" s="6"/>
      <c r="AB301" s="6"/>
      <c r="AC301" s="6"/>
      <c r="AD301" s="6" t="s">
        <v>764</v>
      </c>
      <c r="AE301" s="6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</row>
    <row r="302" spans="1:71" s="62" customFormat="1" x14ac:dyDescent="0.3">
      <c r="A302" s="11">
        <v>68</v>
      </c>
      <c r="B302" s="2" t="s">
        <v>31</v>
      </c>
      <c r="C302" s="11" t="s">
        <v>32</v>
      </c>
      <c r="D302" s="11" t="s">
        <v>649</v>
      </c>
      <c r="E302" s="12" t="s">
        <v>650</v>
      </c>
      <c r="F302" s="11" t="s">
        <v>36</v>
      </c>
      <c r="G302" s="11" t="s">
        <v>33</v>
      </c>
      <c r="H302" s="3" t="s">
        <v>206</v>
      </c>
      <c r="I302" s="3">
        <v>21</v>
      </c>
      <c r="J302" s="4">
        <f t="shared" si="160"/>
        <v>44026</v>
      </c>
      <c r="K302" s="25">
        <f t="shared" ca="1" si="161"/>
        <v>-118</v>
      </c>
      <c r="L302" s="5" t="str">
        <f t="shared" si="162"/>
        <v>RESPONDIDO</v>
      </c>
      <c r="M302" s="2" t="s">
        <v>210</v>
      </c>
      <c r="N302" s="2" t="s">
        <v>210</v>
      </c>
      <c r="O302" s="2" t="s">
        <v>210</v>
      </c>
      <c r="P302" s="60" t="s">
        <v>210</v>
      </c>
      <c r="Q302" s="2" t="s">
        <v>210</v>
      </c>
      <c r="R302" s="2">
        <v>1</v>
      </c>
      <c r="S302" s="12">
        <v>44026</v>
      </c>
      <c r="T302" s="2" t="s">
        <v>1880</v>
      </c>
      <c r="U302" s="12">
        <v>44026</v>
      </c>
      <c r="V302" s="2">
        <v>1</v>
      </c>
      <c r="W302" s="2"/>
      <c r="X302" s="2"/>
      <c r="Y302" s="2"/>
      <c r="Z302" s="2"/>
      <c r="AA302" s="2"/>
      <c r="AB302" s="2"/>
      <c r="AC302" s="6"/>
      <c r="AD302" s="6" t="s">
        <v>651</v>
      </c>
      <c r="AE302" s="2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</row>
    <row r="303" spans="1:71" s="62" customFormat="1" x14ac:dyDescent="0.3">
      <c r="A303" s="11">
        <v>68</v>
      </c>
      <c r="B303" s="11" t="s">
        <v>31</v>
      </c>
      <c r="C303" s="2" t="s">
        <v>32</v>
      </c>
      <c r="D303" s="11" t="s">
        <v>652</v>
      </c>
      <c r="E303" s="12" t="s">
        <v>650</v>
      </c>
      <c r="F303" s="11" t="s">
        <v>653</v>
      </c>
      <c r="G303" s="11" t="s">
        <v>33</v>
      </c>
      <c r="H303" s="3" t="s">
        <v>206</v>
      </c>
      <c r="I303" s="3">
        <v>21</v>
      </c>
      <c r="J303" s="4">
        <f t="shared" si="160"/>
        <v>44026</v>
      </c>
      <c r="K303" s="25">
        <f t="shared" ca="1" si="161"/>
        <v>-118</v>
      </c>
      <c r="L303" s="5" t="str">
        <f t="shared" si="162"/>
        <v>RESPONDIDO</v>
      </c>
      <c r="M303" s="2">
        <v>1</v>
      </c>
      <c r="N303" s="2" t="s">
        <v>413</v>
      </c>
      <c r="O303" s="2">
        <v>304</v>
      </c>
      <c r="P303" s="60" t="s">
        <v>1881</v>
      </c>
      <c r="Q303" s="2" t="s">
        <v>210</v>
      </c>
      <c r="R303" s="2">
        <v>3</v>
      </c>
      <c r="S303" s="12">
        <v>44026</v>
      </c>
      <c r="T303" s="2" t="s">
        <v>1882</v>
      </c>
      <c r="U303" s="12">
        <v>44026</v>
      </c>
      <c r="V303" s="2">
        <v>1</v>
      </c>
      <c r="W303" s="2"/>
      <c r="X303" s="2"/>
      <c r="Y303" s="2"/>
      <c r="Z303" s="2"/>
      <c r="AA303" s="2"/>
      <c r="AB303" s="2"/>
      <c r="AC303" s="6"/>
      <c r="AD303" s="6" t="s">
        <v>654</v>
      </c>
      <c r="AE303" s="2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</row>
    <row r="304" spans="1:71" s="62" customFormat="1" x14ac:dyDescent="0.3">
      <c r="A304" s="11">
        <v>68</v>
      </c>
      <c r="B304" s="2" t="s">
        <v>31</v>
      </c>
      <c r="C304" s="11" t="s">
        <v>32</v>
      </c>
      <c r="D304" s="11" t="s">
        <v>655</v>
      </c>
      <c r="E304" s="12" t="s">
        <v>650</v>
      </c>
      <c r="F304" s="11" t="s">
        <v>42</v>
      </c>
      <c r="G304" s="11" t="s">
        <v>33</v>
      </c>
      <c r="H304" s="3" t="s">
        <v>206</v>
      </c>
      <c r="I304" s="3">
        <v>21</v>
      </c>
      <c r="J304" s="4">
        <f t="shared" si="160"/>
        <v>44026</v>
      </c>
      <c r="K304" s="25">
        <f t="shared" ca="1" si="161"/>
        <v>-118</v>
      </c>
      <c r="L304" s="5" t="str">
        <f t="shared" si="162"/>
        <v>RESPONDIDO</v>
      </c>
      <c r="M304" s="2">
        <v>1</v>
      </c>
      <c r="N304" s="2" t="s">
        <v>207</v>
      </c>
      <c r="O304" s="2">
        <v>114</v>
      </c>
      <c r="P304" s="60" t="s">
        <v>1804</v>
      </c>
      <c r="Q304" s="2" t="s">
        <v>210</v>
      </c>
      <c r="R304" s="2">
        <v>2</v>
      </c>
      <c r="S304" s="12">
        <v>44025</v>
      </c>
      <c r="T304" s="2" t="s">
        <v>1805</v>
      </c>
      <c r="U304" s="12">
        <v>44025</v>
      </c>
      <c r="V304" s="2">
        <v>1</v>
      </c>
      <c r="W304" s="2"/>
      <c r="X304" s="2"/>
      <c r="Y304" s="2"/>
      <c r="Z304" s="2"/>
      <c r="AA304" s="2"/>
      <c r="AB304" s="2"/>
      <c r="AC304" s="6"/>
      <c r="AD304" s="6" t="s">
        <v>656</v>
      </c>
      <c r="AE304" s="2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</row>
    <row r="305" spans="1:71" s="118" customFormat="1" x14ac:dyDescent="0.3">
      <c r="A305" s="103">
        <v>68</v>
      </c>
      <c r="B305" s="104" t="s">
        <v>31</v>
      </c>
      <c r="C305" s="104" t="s">
        <v>32</v>
      </c>
      <c r="D305" s="103" t="s">
        <v>657</v>
      </c>
      <c r="E305" s="105" t="s">
        <v>650</v>
      </c>
      <c r="F305" s="103" t="s">
        <v>36</v>
      </c>
      <c r="G305" s="103" t="s">
        <v>33</v>
      </c>
      <c r="H305" s="107" t="s">
        <v>206</v>
      </c>
      <c r="I305" s="107">
        <v>21</v>
      </c>
      <c r="J305" s="108">
        <f t="shared" si="160"/>
        <v>44026</v>
      </c>
      <c r="K305" s="109">
        <f t="shared" ca="1" si="161"/>
        <v>-118</v>
      </c>
      <c r="L305" s="110" t="str">
        <f t="shared" si="162"/>
        <v>RESPONDIDO</v>
      </c>
      <c r="M305" s="104" t="s">
        <v>210</v>
      </c>
      <c r="N305" s="104" t="s">
        <v>210</v>
      </c>
      <c r="O305" s="104" t="s">
        <v>210</v>
      </c>
      <c r="P305" s="117" t="s">
        <v>1967</v>
      </c>
      <c r="Q305" s="104" t="s">
        <v>210</v>
      </c>
      <c r="R305" s="104">
        <v>2</v>
      </c>
      <c r="S305" s="105">
        <v>44026</v>
      </c>
      <c r="T305" s="104" t="s">
        <v>1885</v>
      </c>
      <c r="U305" s="105">
        <v>44026</v>
      </c>
      <c r="V305" s="104">
        <v>1</v>
      </c>
      <c r="W305" s="104"/>
      <c r="X305" s="104"/>
      <c r="Y305" s="104" t="s">
        <v>1946</v>
      </c>
      <c r="Z305" s="104" t="s">
        <v>1947</v>
      </c>
      <c r="AA305" s="104">
        <v>3</v>
      </c>
      <c r="AB305" s="104" t="s">
        <v>1948</v>
      </c>
      <c r="AC305" s="111" t="s">
        <v>1949</v>
      </c>
      <c r="AD305" s="111" t="s">
        <v>658</v>
      </c>
      <c r="AE305" s="104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</row>
    <row r="306" spans="1:71" s="138" customFormat="1" x14ac:dyDescent="0.3">
      <c r="A306" s="125">
        <v>68</v>
      </c>
      <c r="B306" s="126" t="s">
        <v>31</v>
      </c>
      <c r="C306" s="126" t="s">
        <v>32</v>
      </c>
      <c r="D306" s="125" t="s">
        <v>659</v>
      </c>
      <c r="E306" s="127" t="s">
        <v>650</v>
      </c>
      <c r="F306" s="126" t="s">
        <v>1583</v>
      </c>
      <c r="G306" s="125" t="s">
        <v>35</v>
      </c>
      <c r="H306" s="128" t="s">
        <v>206</v>
      </c>
      <c r="I306" s="129">
        <v>21</v>
      </c>
      <c r="J306" s="130">
        <f t="shared" si="160"/>
        <v>44026</v>
      </c>
      <c r="K306" s="131">
        <f t="shared" ca="1" si="161"/>
        <v>-118</v>
      </c>
      <c r="L306" s="132" t="str">
        <f t="shared" si="162"/>
        <v>RESPONDIDO</v>
      </c>
      <c r="M306" s="133">
        <v>1</v>
      </c>
      <c r="N306" s="133" t="s">
        <v>207</v>
      </c>
      <c r="O306" s="134" t="s">
        <v>1537</v>
      </c>
      <c r="P306" s="135" t="s">
        <v>1538</v>
      </c>
      <c r="Q306" s="133" t="s">
        <v>210</v>
      </c>
      <c r="R306" s="133">
        <v>2</v>
      </c>
      <c r="S306" s="136">
        <v>44012</v>
      </c>
      <c r="T306" s="133" t="s">
        <v>1541</v>
      </c>
      <c r="U306" s="136">
        <v>44026</v>
      </c>
      <c r="V306" s="133">
        <v>1</v>
      </c>
      <c r="W306" s="136"/>
      <c r="X306" s="134"/>
      <c r="Y306" s="133" t="s">
        <v>406</v>
      </c>
      <c r="Z306" s="133" t="s">
        <v>500</v>
      </c>
      <c r="AA306" s="133">
        <v>2</v>
      </c>
      <c r="AB306" s="133" t="s">
        <v>1540</v>
      </c>
      <c r="AC306" s="133" t="s">
        <v>1949</v>
      </c>
      <c r="AD306" s="133" t="s">
        <v>749</v>
      </c>
      <c r="AE306" s="133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s="8" customFormat="1" x14ac:dyDescent="0.3">
      <c r="A307" s="2">
        <v>68</v>
      </c>
      <c r="B307" s="2" t="s">
        <v>31</v>
      </c>
      <c r="C307" s="2" t="s">
        <v>32</v>
      </c>
      <c r="D307" s="11" t="s">
        <v>867</v>
      </c>
      <c r="E307" s="12" t="s">
        <v>650</v>
      </c>
      <c r="F307" s="11" t="s">
        <v>870</v>
      </c>
      <c r="G307" s="2" t="s">
        <v>35</v>
      </c>
      <c r="H307" s="10" t="s">
        <v>206</v>
      </c>
      <c r="I307" s="3">
        <v>21</v>
      </c>
      <c r="J307" s="4">
        <f t="shared" si="154"/>
        <v>44026</v>
      </c>
      <c r="K307" s="25">
        <f t="shared" ca="1" si="155"/>
        <v>-118</v>
      </c>
      <c r="L307" s="5" t="str">
        <f t="shared" si="156"/>
        <v>RESPONDIDO</v>
      </c>
      <c r="M307" s="6" t="s">
        <v>210</v>
      </c>
      <c r="N307" s="6" t="s">
        <v>210</v>
      </c>
      <c r="O307" s="29" t="s">
        <v>210</v>
      </c>
      <c r="P307" s="59" t="s">
        <v>408</v>
      </c>
      <c r="Q307" s="6" t="s">
        <v>210</v>
      </c>
      <c r="R307" s="6">
        <v>3</v>
      </c>
      <c r="S307" s="28">
        <v>44014</v>
      </c>
      <c r="T307" s="6" t="s">
        <v>1616</v>
      </c>
      <c r="U307" s="28">
        <v>44015</v>
      </c>
      <c r="V307" s="6">
        <v>1</v>
      </c>
      <c r="W307" s="28"/>
      <c r="X307" s="29"/>
      <c r="Y307" s="6"/>
      <c r="Z307" s="6"/>
      <c r="AA307" s="6"/>
      <c r="AB307" s="6"/>
      <c r="AC307" s="6"/>
      <c r="AD307" s="6" t="s">
        <v>868</v>
      </c>
      <c r="AE307" s="6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</row>
    <row r="308" spans="1:71" s="8" customFormat="1" x14ac:dyDescent="0.3">
      <c r="A308" s="2">
        <v>68</v>
      </c>
      <c r="B308" s="2" t="s">
        <v>31</v>
      </c>
      <c r="C308" s="2" t="s">
        <v>32</v>
      </c>
      <c r="D308" s="11" t="s">
        <v>869</v>
      </c>
      <c r="E308" s="12" t="s">
        <v>650</v>
      </c>
      <c r="F308" s="11" t="s">
        <v>946</v>
      </c>
      <c r="G308" s="2" t="s">
        <v>35</v>
      </c>
      <c r="H308" s="10" t="s">
        <v>206</v>
      </c>
      <c r="I308" s="3">
        <v>21</v>
      </c>
      <c r="J308" s="4">
        <f t="shared" ref="J308:J332" si="172">+IF(I308&lt;&gt;0,(E308+I308),"")</f>
        <v>44026</v>
      </c>
      <c r="K308" s="25">
        <f t="shared" ref="K308:K332" ca="1" si="173">IF(J308&lt;&gt;"",(J308-$F$1),"")</f>
        <v>-118</v>
      </c>
      <c r="L308" s="5" t="s">
        <v>1617</v>
      </c>
      <c r="M308" s="6" t="s">
        <v>210</v>
      </c>
      <c r="N308" s="6" t="s">
        <v>210</v>
      </c>
      <c r="O308" s="29" t="s">
        <v>210</v>
      </c>
      <c r="P308" s="59" t="s">
        <v>408</v>
      </c>
      <c r="Q308" s="6" t="s">
        <v>210</v>
      </c>
      <c r="R308" s="6">
        <v>3</v>
      </c>
      <c r="S308" s="28">
        <v>44014</v>
      </c>
      <c r="T308" s="6" t="s">
        <v>1618</v>
      </c>
      <c r="U308" s="28">
        <v>44015</v>
      </c>
      <c r="V308" s="6">
        <v>1</v>
      </c>
      <c r="W308" s="28"/>
      <c r="X308" s="29"/>
      <c r="Y308" s="6"/>
      <c r="Z308" s="6"/>
      <c r="AA308" s="6"/>
      <c r="AB308" s="6"/>
      <c r="AC308" s="6"/>
      <c r="AD308" s="6" t="s">
        <v>871</v>
      </c>
      <c r="AE308" s="6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</row>
    <row r="309" spans="1:71" s="8" customFormat="1" x14ac:dyDescent="0.3">
      <c r="A309" s="2">
        <v>68</v>
      </c>
      <c r="B309" s="2" t="s">
        <v>31</v>
      </c>
      <c r="C309" s="2" t="s">
        <v>32</v>
      </c>
      <c r="D309" s="11" t="s">
        <v>872</v>
      </c>
      <c r="E309" s="12" t="s">
        <v>650</v>
      </c>
      <c r="F309" s="11" t="s">
        <v>946</v>
      </c>
      <c r="G309" s="2" t="s">
        <v>35</v>
      </c>
      <c r="H309" s="10" t="s">
        <v>206</v>
      </c>
      <c r="I309" s="3">
        <v>21</v>
      </c>
      <c r="J309" s="4">
        <f t="shared" si="172"/>
        <v>44026</v>
      </c>
      <c r="K309" s="25">
        <f t="shared" ca="1" si="173"/>
        <v>-118</v>
      </c>
      <c r="L309" s="5" t="str">
        <f t="shared" ref="L309:L332" si="174">IF(H309="SI","RESPONDIDO",(IF(K309=1,"VENCE MAÑANA",(IF(K309=0,"VENCE HOY",(IF(K309&gt;=0,K309,"VENCIDO")))))))</f>
        <v>RESPONDIDO</v>
      </c>
      <c r="M309" s="6" t="s">
        <v>210</v>
      </c>
      <c r="N309" s="6" t="s">
        <v>210</v>
      </c>
      <c r="O309" s="29" t="s">
        <v>210</v>
      </c>
      <c r="P309" s="59" t="s">
        <v>408</v>
      </c>
      <c r="Q309" s="6" t="s">
        <v>210</v>
      </c>
      <c r="R309" s="6">
        <v>3</v>
      </c>
      <c r="S309" s="28">
        <v>44014</v>
      </c>
      <c r="T309" s="6" t="s">
        <v>1618</v>
      </c>
      <c r="U309" s="28">
        <v>44015</v>
      </c>
      <c r="V309" s="6">
        <v>1</v>
      </c>
      <c r="W309" s="28"/>
      <c r="X309" s="29"/>
      <c r="Y309" s="6"/>
      <c r="Z309" s="6"/>
      <c r="AA309" s="6"/>
      <c r="AB309" s="6"/>
      <c r="AC309" s="6"/>
      <c r="AD309" s="6" t="s">
        <v>871</v>
      </c>
      <c r="AE309" s="6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</row>
    <row r="310" spans="1:71" s="8" customFormat="1" x14ac:dyDescent="0.3">
      <c r="A310" s="2">
        <v>68</v>
      </c>
      <c r="B310" s="2" t="s">
        <v>31</v>
      </c>
      <c r="C310" s="2" t="s">
        <v>32</v>
      </c>
      <c r="D310" s="11" t="s">
        <v>873</v>
      </c>
      <c r="E310" s="12" t="s">
        <v>650</v>
      </c>
      <c r="F310" s="11" t="s">
        <v>301</v>
      </c>
      <c r="G310" s="2" t="s">
        <v>35</v>
      </c>
      <c r="H310" s="10" t="s">
        <v>206</v>
      </c>
      <c r="I310" s="3">
        <v>21</v>
      </c>
      <c r="J310" s="4">
        <f t="shared" si="172"/>
        <v>44026</v>
      </c>
      <c r="K310" s="25">
        <f t="shared" ca="1" si="173"/>
        <v>-118</v>
      </c>
      <c r="L310" s="5" t="str">
        <f t="shared" si="174"/>
        <v>RESPONDIDO</v>
      </c>
      <c r="M310" s="6">
        <v>1</v>
      </c>
      <c r="N310" s="6" t="s">
        <v>207</v>
      </c>
      <c r="O310" s="29" t="s">
        <v>1660</v>
      </c>
      <c r="P310" s="59" t="s">
        <v>1797</v>
      </c>
      <c r="Q310" s="6" t="s">
        <v>210</v>
      </c>
      <c r="R310" s="6">
        <v>3</v>
      </c>
      <c r="S310" s="28">
        <v>44021</v>
      </c>
      <c r="T310" s="6" t="s">
        <v>1798</v>
      </c>
      <c r="U310" s="28">
        <v>44022</v>
      </c>
      <c r="V310" s="6">
        <v>1</v>
      </c>
      <c r="W310" s="28"/>
      <c r="X310" s="29"/>
      <c r="Y310" s="6"/>
      <c r="Z310" s="6"/>
      <c r="AA310" s="6"/>
      <c r="AB310" s="6"/>
      <c r="AC310" s="6"/>
      <c r="AD310" s="6" t="s">
        <v>874</v>
      </c>
      <c r="AE310" s="6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</row>
    <row r="311" spans="1:71" s="8" customFormat="1" x14ac:dyDescent="0.3">
      <c r="A311" s="2">
        <v>68</v>
      </c>
      <c r="B311" s="2" t="s">
        <v>31</v>
      </c>
      <c r="C311" s="2" t="s">
        <v>32</v>
      </c>
      <c r="D311" s="11" t="s">
        <v>875</v>
      </c>
      <c r="E311" s="12" t="s">
        <v>650</v>
      </c>
      <c r="F311" s="11" t="s">
        <v>301</v>
      </c>
      <c r="G311" s="2" t="s">
        <v>35</v>
      </c>
      <c r="H311" s="10" t="s">
        <v>206</v>
      </c>
      <c r="I311" s="3">
        <v>21</v>
      </c>
      <c r="J311" s="4">
        <f t="shared" si="172"/>
        <v>44026</v>
      </c>
      <c r="K311" s="25">
        <f t="shared" ca="1" si="173"/>
        <v>-118</v>
      </c>
      <c r="L311" s="5" t="str">
        <f t="shared" si="174"/>
        <v>RESPONDIDO</v>
      </c>
      <c r="M311" s="6">
        <v>1</v>
      </c>
      <c r="N311" s="6" t="s">
        <v>207</v>
      </c>
      <c r="O311" s="29" t="s">
        <v>1660</v>
      </c>
      <c r="P311" s="59" t="s">
        <v>1797</v>
      </c>
      <c r="Q311" s="6" t="s">
        <v>210</v>
      </c>
      <c r="R311" s="6">
        <v>3</v>
      </c>
      <c r="S311" s="28">
        <v>44021</v>
      </c>
      <c r="T311" s="6" t="s">
        <v>1798</v>
      </c>
      <c r="U311" s="28">
        <v>44022</v>
      </c>
      <c r="V311" s="6">
        <v>1</v>
      </c>
      <c r="W311" s="28"/>
      <c r="X311" s="29"/>
      <c r="Y311" s="6"/>
      <c r="Z311" s="6"/>
      <c r="AA311" s="6"/>
      <c r="AB311" s="6"/>
      <c r="AC311" s="6"/>
      <c r="AD311" s="6" t="s">
        <v>874</v>
      </c>
      <c r="AE311" s="6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</row>
    <row r="312" spans="1:71" s="8" customFormat="1" x14ac:dyDescent="0.3">
      <c r="A312" s="11">
        <v>68</v>
      </c>
      <c r="B312" s="11" t="s">
        <v>31</v>
      </c>
      <c r="C312" s="11" t="s">
        <v>32</v>
      </c>
      <c r="D312" s="11" t="s">
        <v>661</v>
      </c>
      <c r="E312" s="12" t="s">
        <v>750</v>
      </c>
      <c r="F312" s="11" t="s">
        <v>751</v>
      </c>
      <c r="G312" s="11" t="s">
        <v>35</v>
      </c>
      <c r="H312" s="10" t="s">
        <v>206</v>
      </c>
      <c r="I312" s="3">
        <v>21</v>
      </c>
      <c r="J312" s="4">
        <f>+IF(I312&lt;&gt;0,(E312+I312),"")</f>
        <v>44027</v>
      </c>
      <c r="K312" s="25">
        <f ca="1">IF(J312&lt;&gt;"",(J312-$F$1),"")</f>
        <v>-117</v>
      </c>
      <c r="L312" s="5" t="str">
        <f>IF(H312="SI","RESPONDIDO",(IF(K312=1,"VENCE MAÑANA",(IF(K312=0,"VENCE HOY",(IF(K312&gt;=0,K312,"VENCIDO")))))))</f>
        <v>RESPONDIDO</v>
      </c>
      <c r="M312" s="6">
        <v>1</v>
      </c>
      <c r="N312" s="6" t="s">
        <v>210</v>
      </c>
      <c r="O312" s="29" t="s">
        <v>210</v>
      </c>
      <c r="P312" s="59" t="s">
        <v>210</v>
      </c>
      <c r="Q312" s="6" t="s">
        <v>210</v>
      </c>
      <c r="R312" s="6" t="s">
        <v>210</v>
      </c>
      <c r="S312" s="28">
        <v>44012</v>
      </c>
      <c r="T312" s="6" t="s">
        <v>1549</v>
      </c>
      <c r="U312" s="28"/>
      <c r="V312" s="6"/>
      <c r="W312" s="28"/>
      <c r="X312" s="29"/>
      <c r="Y312" s="6"/>
      <c r="Z312" s="6"/>
      <c r="AA312" s="6"/>
      <c r="AB312" s="6"/>
      <c r="AC312" s="6"/>
      <c r="AD312" s="6" t="s">
        <v>752</v>
      </c>
      <c r="AE312" s="6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</row>
    <row r="313" spans="1:71" s="8" customFormat="1" x14ac:dyDescent="0.3">
      <c r="A313" s="11">
        <v>68</v>
      </c>
      <c r="B313" s="2" t="s">
        <v>31</v>
      </c>
      <c r="C313" s="2" t="s">
        <v>32</v>
      </c>
      <c r="D313" s="11" t="s">
        <v>663</v>
      </c>
      <c r="E313" s="12" t="s">
        <v>750</v>
      </c>
      <c r="F313" s="2" t="s">
        <v>42</v>
      </c>
      <c r="G313" s="11" t="s">
        <v>35</v>
      </c>
      <c r="H313" s="10" t="s">
        <v>206</v>
      </c>
      <c r="I313" s="3">
        <v>21</v>
      </c>
      <c r="J313" s="4">
        <f>+IF(I313&lt;&gt;0,(E313+I313),"")</f>
        <v>44027</v>
      </c>
      <c r="K313" s="25">
        <f ca="1">IF(J313&lt;&gt;"",(J313-$F$1),"")</f>
        <v>-117</v>
      </c>
      <c r="L313" s="5" t="str">
        <f>IF(H313="SI","RESPONDIDO",(IF(K313=1,"VENCE MAÑANA",(IF(K313=0,"VENCE HOY",(IF(K313&gt;=0,K313,"VENCIDO")))))))</f>
        <v>RESPONDIDO</v>
      </c>
      <c r="M313" s="6">
        <v>1</v>
      </c>
      <c r="N313" s="6" t="s">
        <v>207</v>
      </c>
      <c r="O313" s="29" t="s">
        <v>208</v>
      </c>
      <c r="P313" s="59" t="s">
        <v>1866</v>
      </c>
      <c r="Q313" s="6" t="s">
        <v>210</v>
      </c>
      <c r="R313" s="6">
        <v>2</v>
      </c>
      <c r="S313" s="28">
        <v>44013</v>
      </c>
      <c r="T313" s="6" t="s">
        <v>1607</v>
      </c>
      <c r="U313" s="28">
        <v>44014</v>
      </c>
      <c r="V313" s="6">
        <v>1</v>
      </c>
      <c r="W313" s="28"/>
      <c r="X313" s="29"/>
      <c r="Y313" s="6"/>
      <c r="Z313" s="6"/>
      <c r="AA313" s="6"/>
      <c r="AB313" s="6"/>
      <c r="AC313" s="6"/>
      <c r="AD313" s="6" t="s">
        <v>753</v>
      </c>
      <c r="AE313" s="6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</row>
    <row r="314" spans="1:71" s="8" customFormat="1" x14ac:dyDescent="0.3">
      <c r="A314" s="11">
        <v>68</v>
      </c>
      <c r="B314" s="2" t="s">
        <v>31</v>
      </c>
      <c r="C314" s="2" t="s">
        <v>32</v>
      </c>
      <c r="D314" s="11" t="s">
        <v>663</v>
      </c>
      <c r="E314" s="12" t="s">
        <v>750</v>
      </c>
      <c r="F314" s="2" t="s">
        <v>42</v>
      </c>
      <c r="G314" s="11" t="s">
        <v>35</v>
      </c>
      <c r="H314" s="10" t="s">
        <v>206</v>
      </c>
      <c r="I314" s="3">
        <v>21</v>
      </c>
      <c r="J314" s="4">
        <f>+IF(I314&lt;&gt;0,(E314+I314),"")</f>
        <v>44027</v>
      </c>
      <c r="K314" s="25">
        <f ca="1">IF(J314&lt;&gt;"",(J314-$F$1),"")</f>
        <v>-117</v>
      </c>
      <c r="L314" s="5" t="str">
        <f>IF(H314="SI","RESPONDIDO",(IF(K314=1,"VENCE MAÑANA",(IF(K314=0,"VENCE HOY",(IF(K314&gt;=0,K314,"VENCIDO")))))))</f>
        <v>RESPONDIDO</v>
      </c>
      <c r="M314" s="6">
        <v>1</v>
      </c>
      <c r="N314" s="6" t="s">
        <v>207</v>
      </c>
      <c r="O314" s="29" t="s">
        <v>208</v>
      </c>
      <c r="P314" s="59" t="s">
        <v>1865</v>
      </c>
      <c r="Q314" s="6" t="s">
        <v>210</v>
      </c>
      <c r="R314" s="6">
        <v>2</v>
      </c>
      <c r="S314" s="28">
        <v>44013</v>
      </c>
      <c r="T314" s="6" t="s">
        <v>1607</v>
      </c>
      <c r="U314" s="28">
        <v>44014</v>
      </c>
      <c r="V314" s="6">
        <v>1</v>
      </c>
      <c r="W314" s="28"/>
      <c r="X314" s="29"/>
      <c r="Y314" s="6"/>
      <c r="Z314" s="6"/>
      <c r="AA314" s="6"/>
      <c r="AB314" s="6"/>
      <c r="AC314" s="6"/>
      <c r="AD314" s="6" t="s">
        <v>753</v>
      </c>
      <c r="AE314" s="6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</row>
    <row r="315" spans="1:71" s="8" customFormat="1" x14ac:dyDescent="0.3">
      <c r="A315" s="11">
        <v>68</v>
      </c>
      <c r="B315" s="2" t="s">
        <v>31</v>
      </c>
      <c r="C315" s="11" t="s">
        <v>32</v>
      </c>
      <c r="D315" s="11" t="s">
        <v>690</v>
      </c>
      <c r="E315" s="12" t="s">
        <v>750</v>
      </c>
      <c r="F315" s="2" t="s">
        <v>1583</v>
      </c>
      <c r="G315" s="11" t="s">
        <v>35</v>
      </c>
      <c r="H315" s="10" t="s">
        <v>206</v>
      </c>
      <c r="I315" s="3">
        <v>21</v>
      </c>
      <c r="J315" s="4">
        <f t="shared" ref="J315:J319" si="175">+IF(I315&lt;&gt;0,(E315+I315),"")</f>
        <v>44027</v>
      </c>
      <c r="K315" s="25">
        <f t="shared" ref="K315:K319" ca="1" si="176">IF(J315&lt;&gt;"",(J315-$F$1),"")</f>
        <v>-117</v>
      </c>
      <c r="L315" s="5" t="str">
        <f t="shared" ref="L315:L319" si="177">IF(H315="SI","RESPONDIDO",(IF(K315=1,"VENCE MAÑANA",(IF(K315=0,"VENCE HOY",(IF(K315&gt;=0,K315,"VENCIDO")))))))</f>
        <v>RESPONDIDO</v>
      </c>
      <c r="M315" s="6">
        <v>1</v>
      </c>
      <c r="N315" s="6" t="s">
        <v>207</v>
      </c>
      <c r="O315" s="29" t="s">
        <v>1537</v>
      </c>
      <c r="P315" s="59" t="s">
        <v>1538</v>
      </c>
      <c r="Q315" s="6" t="s">
        <v>210</v>
      </c>
      <c r="R315" s="6">
        <v>2</v>
      </c>
      <c r="S315" s="28">
        <v>44012</v>
      </c>
      <c r="T315" s="6" t="s">
        <v>1539</v>
      </c>
      <c r="U315" s="28"/>
      <c r="V315" s="6"/>
      <c r="W315" s="28"/>
      <c r="X315" s="29"/>
      <c r="Y315" s="6" t="s">
        <v>406</v>
      </c>
      <c r="Z315" s="6" t="s">
        <v>500</v>
      </c>
      <c r="AA315" s="6">
        <v>2</v>
      </c>
      <c r="AB315" s="6" t="s">
        <v>1540</v>
      </c>
      <c r="AC315" s="6" t="s">
        <v>502</v>
      </c>
      <c r="AD315" s="6" t="s">
        <v>748</v>
      </c>
      <c r="AE315" s="6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</row>
    <row r="316" spans="1:71" s="8" customFormat="1" x14ac:dyDescent="0.3">
      <c r="A316" s="11">
        <v>68</v>
      </c>
      <c r="B316" s="11" t="s">
        <v>31</v>
      </c>
      <c r="C316" s="11" t="s">
        <v>32</v>
      </c>
      <c r="D316" s="11" t="s">
        <v>693</v>
      </c>
      <c r="E316" s="12" t="s">
        <v>750</v>
      </c>
      <c r="F316" s="11" t="s">
        <v>42</v>
      </c>
      <c r="G316" s="11" t="s">
        <v>35</v>
      </c>
      <c r="H316" s="10" t="s">
        <v>206</v>
      </c>
      <c r="I316" s="3">
        <v>21</v>
      </c>
      <c r="J316" s="4">
        <f t="shared" si="175"/>
        <v>44027</v>
      </c>
      <c r="K316" s="25">
        <f t="shared" ca="1" si="176"/>
        <v>-117</v>
      </c>
      <c r="L316" s="5" t="str">
        <f t="shared" si="177"/>
        <v>RESPONDIDO</v>
      </c>
      <c r="M316" s="6">
        <v>1</v>
      </c>
      <c r="N316" s="6" t="s">
        <v>207</v>
      </c>
      <c r="O316" s="29" t="s">
        <v>208</v>
      </c>
      <c r="P316" s="59" t="s">
        <v>220</v>
      </c>
      <c r="Q316" s="6">
        <v>9052553</v>
      </c>
      <c r="R316" s="6">
        <v>1</v>
      </c>
      <c r="S316" s="28">
        <v>43990</v>
      </c>
      <c r="T316" s="6" t="s">
        <v>221</v>
      </c>
      <c r="U316" s="28">
        <v>44014</v>
      </c>
      <c r="V316" s="6">
        <v>1</v>
      </c>
      <c r="W316" s="28"/>
      <c r="X316" s="29"/>
      <c r="Y316" s="6"/>
      <c r="Z316" s="6"/>
      <c r="AA316" s="6"/>
      <c r="AB316" s="6"/>
      <c r="AC316" s="6"/>
      <c r="AD316" s="6" t="s">
        <v>362</v>
      </c>
      <c r="AE316" s="6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</row>
    <row r="317" spans="1:71" s="8" customFormat="1" x14ac:dyDescent="0.3">
      <c r="A317" s="11">
        <v>68</v>
      </c>
      <c r="B317" s="11" t="s">
        <v>31</v>
      </c>
      <c r="C317" s="11" t="s">
        <v>32</v>
      </c>
      <c r="D317" s="11" t="s">
        <v>695</v>
      </c>
      <c r="E317" s="12" t="s">
        <v>750</v>
      </c>
      <c r="F317" s="11" t="s">
        <v>42</v>
      </c>
      <c r="G317" s="11" t="s">
        <v>35</v>
      </c>
      <c r="H317" s="10" t="s">
        <v>206</v>
      </c>
      <c r="I317" s="3">
        <v>21</v>
      </c>
      <c r="J317" s="4">
        <f t="shared" si="175"/>
        <v>44027</v>
      </c>
      <c r="K317" s="25">
        <f t="shared" ca="1" si="176"/>
        <v>-117</v>
      </c>
      <c r="L317" s="5" t="str">
        <f t="shared" si="177"/>
        <v>RESPONDIDO</v>
      </c>
      <c r="M317" s="6">
        <v>1</v>
      </c>
      <c r="N317" s="6" t="s">
        <v>207</v>
      </c>
      <c r="O317" s="29" t="s">
        <v>208</v>
      </c>
      <c r="P317" s="59" t="s">
        <v>1799</v>
      </c>
      <c r="Q317" s="6" t="s">
        <v>210</v>
      </c>
      <c r="R317" s="6">
        <v>2</v>
      </c>
      <c r="S317" s="28">
        <v>44013</v>
      </c>
      <c r="T317" s="6" t="s">
        <v>1637</v>
      </c>
      <c r="U317" s="28">
        <v>44014</v>
      </c>
      <c r="V317" s="6"/>
      <c r="W317" s="28"/>
      <c r="X317" s="29"/>
      <c r="Y317" s="6"/>
      <c r="Z317" s="6"/>
      <c r="AA317" s="6"/>
      <c r="AB317" s="6"/>
      <c r="AC317" s="6"/>
      <c r="AD317" s="6" t="s">
        <v>1599</v>
      </c>
      <c r="AE317" s="6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</row>
    <row r="318" spans="1:71" s="8" customFormat="1" x14ac:dyDescent="0.3">
      <c r="A318" s="11">
        <v>68</v>
      </c>
      <c r="B318" s="11" t="s">
        <v>31</v>
      </c>
      <c r="C318" s="11" t="s">
        <v>32</v>
      </c>
      <c r="D318" s="11" t="s">
        <v>695</v>
      </c>
      <c r="E318" s="12" t="s">
        <v>750</v>
      </c>
      <c r="F318" s="11" t="s">
        <v>42</v>
      </c>
      <c r="G318" s="11" t="s">
        <v>35</v>
      </c>
      <c r="H318" s="10" t="s">
        <v>206</v>
      </c>
      <c r="I318" s="3">
        <v>21</v>
      </c>
      <c r="J318" s="4">
        <f t="shared" ref="J318" si="178">+IF(I318&lt;&gt;0,(E318+I318),"")</f>
        <v>44027</v>
      </c>
      <c r="K318" s="25">
        <f t="shared" ref="K318" ca="1" si="179">IF(J318&lt;&gt;"",(J318-$F$1),"")</f>
        <v>-117</v>
      </c>
      <c r="L318" s="5" t="str">
        <f t="shared" ref="L318" si="180">IF(H318="SI","RESPONDIDO",(IF(K318=1,"VENCE MAÑANA",(IF(K318=0,"VENCE HOY",(IF(K318&gt;=0,K318,"VENCIDO")))))))</f>
        <v>RESPONDIDO</v>
      </c>
      <c r="M318" s="6">
        <v>1</v>
      </c>
      <c r="N318" s="6" t="s">
        <v>207</v>
      </c>
      <c r="O318" s="29" t="s">
        <v>208</v>
      </c>
      <c r="P318" s="59" t="s">
        <v>1597</v>
      </c>
      <c r="Q318" s="6">
        <v>52408</v>
      </c>
      <c r="R318" s="6">
        <v>1</v>
      </c>
      <c r="S318" s="28">
        <v>44013</v>
      </c>
      <c r="T318" s="6" t="s">
        <v>1598</v>
      </c>
      <c r="U318" s="28">
        <v>44014</v>
      </c>
      <c r="V318" s="6">
        <v>1</v>
      </c>
      <c r="W318" s="28"/>
      <c r="X318" s="29"/>
      <c r="Y318" s="6"/>
      <c r="Z318" s="6"/>
      <c r="AA318" s="6"/>
      <c r="AB318" s="6"/>
      <c r="AC318" s="6"/>
      <c r="AD318" s="6" t="s">
        <v>1599</v>
      </c>
      <c r="AE318" s="6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</row>
    <row r="319" spans="1:71" s="8" customFormat="1" x14ac:dyDescent="0.3">
      <c r="A319" s="11">
        <v>68</v>
      </c>
      <c r="B319" s="2" t="s">
        <v>31</v>
      </c>
      <c r="C319" s="11" t="s">
        <v>32</v>
      </c>
      <c r="D319" s="11" t="s">
        <v>697</v>
      </c>
      <c r="E319" s="12" t="s">
        <v>750</v>
      </c>
      <c r="F319" s="11" t="s">
        <v>42</v>
      </c>
      <c r="G319" s="11" t="s">
        <v>33</v>
      </c>
      <c r="H319" s="10" t="s">
        <v>206</v>
      </c>
      <c r="I319" s="3">
        <v>21</v>
      </c>
      <c r="J319" s="4">
        <f t="shared" si="175"/>
        <v>44027</v>
      </c>
      <c r="K319" s="25">
        <f t="shared" ca="1" si="176"/>
        <v>-117</v>
      </c>
      <c r="L319" s="5" t="str">
        <f t="shared" si="177"/>
        <v>RESPONDIDO</v>
      </c>
      <c r="M319" s="6">
        <v>1</v>
      </c>
      <c r="N319" s="6" t="s">
        <v>207</v>
      </c>
      <c r="O319" s="29" t="s">
        <v>208</v>
      </c>
      <c r="P319" s="59" t="s">
        <v>214</v>
      </c>
      <c r="Q319" s="6" t="s">
        <v>210</v>
      </c>
      <c r="R319" s="6">
        <v>2</v>
      </c>
      <c r="S319" s="28">
        <v>44013</v>
      </c>
      <c r="T319" s="6" t="s">
        <v>1638</v>
      </c>
      <c r="U319" s="28">
        <v>44014</v>
      </c>
      <c r="V319" s="6">
        <v>1</v>
      </c>
      <c r="W319" s="28"/>
      <c r="X319" s="29"/>
      <c r="Y319" s="6"/>
      <c r="Z319" s="6"/>
      <c r="AA319" s="6"/>
      <c r="AB319" s="6"/>
      <c r="AC319" s="6"/>
      <c r="AD319" s="6" t="s">
        <v>765</v>
      </c>
      <c r="AE319" s="6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</row>
    <row r="320" spans="1:71" s="8" customFormat="1" x14ac:dyDescent="0.3">
      <c r="A320" s="11">
        <v>68</v>
      </c>
      <c r="B320" s="2" t="s">
        <v>31</v>
      </c>
      <c r="C320" s="11" t="s">
        <v>32</v>
      </c>
      <c r="D320" s="11" t="s">
        <v>697</v>
      </c>
      <c r="E320" s="12" t="s">
        <v>750</v>
      </c>
      <c r="F320" s="11" t="s">
        <v>42</v>
      </c>
      <c r="G320" s="11" t="s">
        <v>33</v>
      </c>
      <c r="H320" s="10" t="s">
        <v>206</v>
      </c>
      <c r="I320" s="3">
        <v>21</v>
      </c>
      <c r="J320" s="4">
        <f t="shared" ref="J320" si="181">+IF(I320&lt;&gt;0,(E320+I320),"")</f>
        <v>44027</v>
      </c>
      <c r="K320" s="25">
        <f t="shared" ref="K320" ca="1" si="182">IF(J320&lt;&gt;"",(J320-$F$1),"")</f>
        <v>-117</v>
      </c>
      <c r="L320" s="5" t="str">
        <f t="shared" ref="L320" si="183">IF(H320="SI","RESPONDIDO",(IF(K320=1,"VENCE MAÑANA",(IF(K320=0,"VENCE HOY",(IF(K320&gt;=0,K320,"VENCIDO")))))))</f>
        <v>RESPONDIDO</v>
      </c>
      <c r="M320" s="6">
        <v>1</v>
      </c>
      <c r="N320" s="6" t="s">
        <v>207</v>
      </c>
      <c r="O320" s="29" t="s">
        <v>208</v>
      </c>
      <c r="P320" s="59" t="s">
        <v>1815</v>
      </c>
      <c r="Q320" s="6" t="s">
        <v>210</v>
      </c>
      <c r="R320" s="6">
        <v>3</v>
      </c>
      <c r="S320" s="28">
        <v>44025</v>
      </c>
      <c r="T320" s="6" t="s">
        <v>1816</v>
      </c>
      <c r="U320" s="28">
        <v>44025</v>
      </c>
      <c r="V320" s="6">
        <v>1</v>
      </c>
      <c r="W320" s="28"/>
      <c r="X320" s="29"/>
      <c r="Y320" s="6"/>
      <c r="Z320" s="6"/>
      <c r="AA320" s="6"/>
      <c r="AB320" s="6"/>
      <c r="AC320" s="6"/>
      <c r="AD320" s="6" t="s">
        <v>765</v>
      </c>
      <c r="AE320" s="6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</row>
    <row r="321" spans="1:71" s="8" customFormat="1" x14ac:dyDescent="0.3">
      <c r="A321" s="11">
        <v>68</v>
      </c>
      <c r="B321" s="11" t="s">
        <v>31</v>
      </c>
      <c r="C321" s="11" t="s">
        <v>32</v>
      </c>
      <c r="D321" s="11" t="s">
        <v>699</v>
      </c>
      <c r="E321" s="12" t="s">
        <v>750</v>
      </c>
      <c r="F321" s="11" t="s">
        <v>42</v>
      </c>
      <c r="G321" s="11" t="s">
        <v>33</v>
      </c>
      <c r="H321" s="10" t="s">
        <v>206</v>
      </c>
      <c r="I321" s="3">
        <v>21</v>
      </c>
      <c r="J321" s="4">
        <f t="shared" ref="J321:J330" si="184">+IF(I321&lt;&gt;0,(E321+I321),"")</f>
        <v>44027</v>
      </c>
      <c r="K321" s="25">
        <f t="shared" ref="K321:K330" ca="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      <v>RESPONDIDO</v>
      </c>
      <c r="M321" s="6">
        <v>1</v>
      </c>
      <c r="N321" s="6" t="s">
        <v>207</v>
      </c>
      <c r="O321" s="29" t="s">
        <v>208</v>
      </c>
      <c r="P321" s="59" t="s">
        <v>1817</v>
      </c>
      <c r="Q321" s="6" t="s">
        <v>210</v>
      </c>
      <c r="R321" s="6">
        <v>3</v>
      </c>
      <c r="S321" s="28">
        <v>44025</v>
      </c>
      <c r="T321" s="6" t="s">
        <v>1818</v>
      </c>
      <c r="U321" s="28">
        <v>44025</v>
      </c>
      <c r="V321" s="6">
        <v>1</v>
      </c>
      <c r="W321" s="28"/>
      <c r="X321" s="29"/>
      <c r="Y321" s="6"/>
      <c r="Z321" s="6"/>
      <c r="AA321" s="6"/>
      <c r="AB321" s="6"/>
      <c r="AC321" s="6"/>
      <c r="AD321" s="6" t="s">
        <v>766</v>
      </c>
      <c r="AE321" s="6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</row>
    <row r="322" spans="1:71" s="8" customFormat="1" x14ac:dyDescent="0.3">
      <c r="A322" s="11">
        <v>68</v>
      </c>
      <c r="B322" s="2" t="s">
        <v>31</v>
      </c>
      <c r="C322" s="11" t="s">
        <v>32</v>
      </c>
      <c r="D322" s="11" t="s">
        <v>701</v>
      </c>
      <c r="E322" s="12" t="s">
        <v>750</v>
      </c>
      <c r="F322" s="11" t="s">
        <v>42</v>
      </c>
      <c r="G322" s="11" t="s">
        <v>35</v>
      </c>
      <c r="H322" s="10" t="s">
        <v>206</v>
      </c>
      <c r="I322" s="3">
        <v>21</v>
      </c>
      <c r="J322" s="4">
        <f t="shared" si="184"/>
        <v>44027</v>
      </c>
      <c r="K322" s="25">
        <f t="shared" ca="1" si="185"/>
        <v>-117</v>
      </c>
      <c r="L322" s="5" t="str">
        <f t="shared" si="186"/>
        <v>RESPONDIDO</v>
      </c>
      <c r="M322" s="6">
        <v>1</v>
      </c>
      <c r="N322" s="6" t="s">
        <v>207</v>
      </c>
      <c r="O322" s="29" t="s">
        <v>208</v>
      </c>
      <c r="P322" s="59" t="s">
        <v>1587</v>
      </c>
      <c r="Q322" s="6" t="s">
        <v>210</v>
      </c>
      <c r="R322" s="6">
        <v>1</v>
      </c>
      <c r="S322" s="28">
        <v>44013</v>
      </c>
      <c r="T322" s="6" t="s">
        <v>1586</v>
      </c>
      <c r="U322" s="28">
        <v>44014</v>
      </c>
      <c r="V322" s="6">
        <v>1</v>
      </c>
      <c r="W322" s="28"/>
      <c r="X322" s="29"/>
      <c r="Y322" s="6"/>
      <c r="Z322" s="6"/>
      <c r="AA322" s="6"/>
      <c r="AB322" s="6"/>
      <c r="AC322" s="6"/>
      <c r="AD322" s="6" t="s">
        <v>357</v>
      </c>
      <c r="AE322" s="6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</row>
    <row r="323" spans="1:71" s="8" customFormat="1" x14ac:dyDescent="0.3">
      <c r="A323" s="11">
        <v>68</v>
      </c>
      <c r="B323" s="2" t="s">
        <v>31</v>
      </c>
      <c r="C323" s="11" t="s">
        <v>32</v>
      </c>
      <c r="D323" s="11" t="s">
        <v>703</v>
      </c>
      <c r="E323" s="12" t="s">
        <v>750</v>
      </c>
      <c r="F323" s="2" t="s">
        <v>42</v>
      </c>
      <c r="G323" s="11" t="s">
        <v>35</v>
      </c>
      <c r="H323" s="10" t="s">
        <v>206</v>
      </c>
      <c r="I323" s="3">
        <v>21</v>
      </c>
      <c r="J323" s="4">
        <f t="shared" si="184"/>
        <v>44027</v>
      </c>
      <c r="K323" s="25">
        <f t="shared" ca="1" si="185"/>
        <v>-117</v>
      </c>
      <c r="L323" s="5" t="str">
        <f t="shared" si="186"/>
        <v>RESPONDIDO</v>
      </c>
      <c r="M323" s="6">
        <v>1</v>
      </c>
      <c r="N323" s="6" t="s">
        <v>207</v>
      </c>
      <c r="O323" s="29" t="s">
        <v>208</v>
      </c>
      <c r="P323" s="59" t="s">
        <v>1590</v>
      </c>
      <c r="Q323" s="6" t="s">
        <v>210</v>
      </c>
      <c r="R323" s="6">
        <v>2</v>
      </c>
      <c r="S323" s="28">
        <v>44013</v>
      </c>
      <c r="T323" s="6" t="s">
        <v>1591</v>
      </c>
      <c r="U323" s="28">
        <v>44014</v>
      </c>
      <c r="V323" s="6">
        <v>1</v>
      </c>
      <c r="W323" s="28"/>
      <c r="X323" s="29"/>
      <c r="Y323" s="6"/>
      <c r="Z323" s="6"/>
      <c r="AA323" s="6"/>
      <c r="AB323" s="6"/>
      <c r="AC323" s="6"/>
      <c r="AD323" s="6" t="s">
        <v>767</v>
      </c>
      <c r="AE323" s="6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</row>
    <row r="324" spans="1:71" s="8" customFormat="1" x14ac:dyDescent="0.3">
      <c r="A324" s="11">
        <v>68</v>
      </c>
      <c r="B324" s="11" t="s">
        <v>31</v>
      </c>
      <c r="C324" s="11" t="s">
        <v>32</v>
      </c>
      <c r="D324" s="11" t="s">
        <v>706</v>
      </c>
      <c r="E324" s="12" t="s">
        <v>750</v>
      </c>
      <c r="F324" s="11" t="s">
        <v>42</v>
      </c>
      <c r="G324" s="11" t="s">
        <v>33</v>
      </c>
      <c r="H324" s="10" t="s">
        <v>206</v>
      </c>
      <c r="I324" s="3">
        <v>21</v>
      </c>
      <c r="J324" s="4">
        <f t="shared" si="184"/>
        <v>44027</v>
      </c>
      <c r="K324" s="25">
        <f t="shared" ca="1" si="185"/>
        <v>-117</v>
      </c>
      <c r="L324" s="5" t="str">
        <f t="shared" si="186"/>
        <v>RESPONDIDO</v>
      </c>
      <c r="M324" s="6">
        <v>1</v>
      </c>
      <c r="N324" s="6" t="s">
        <v>207</v>
      </c>
      <c r="O324" s="29" t="s">
        <v>208</v>
      </c>
      <c r="P324" s="59" t="s">
        <v>1819</v>
      </c>
      <c r="Q324" s="6" t="s">
        <v>210</v>
      </c>
      <c r="R324" s="6">
        <v>2</v>
      </c>
      <c r="S324" s="28">
        <v>44025</v>
      </c>
      <c r="T324" s="6" t="s">
        <v>1820</v>
      </c>
      <c r="U324" s="28">
        <v>44025</v>
      </c>
      <c r="V324" s="6">
        <v>1</v>
      </c>
      <c r="W324" s="28"/>
      <c r="X324" s="29"/>
      <c r="Y324" s="6"/>
      <c r="Z324" s="6"/>
      <c r="AA324" s="6"/>
      <c r="AB324" s="6"/>
      <c r="AC324" s="6"/>
      <c r="AD324" s="6" t="s">
        <v>768</v>
      </c>
      <c r="AE324" s="6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</row>
    <row r="325" spans="1:71" s="116" customFormat="1" x14ac:dyDescent="0.3">
      <c r="A325" s="103">
        <v>68</v>
      </c>
      <c r="B325" s="104" t="s">
        <v>31</v>
      </c>
      <c r="C325" s="103" t="s">
        <v>32</v>
      </c>
      <c r="D325" s="103" t="s">
        <v>708</v>
      </c>
      <c r="E325" s="105" t="s">
        <v>750</v>
      </c>
      <c r="F325" s="103" t="s">
        <v>37</v>
      </c>
      <c r="G325" s="103" t="s">
        <v>33</v>
      </c>
      <c r="H325" s="106" t="s">
        <v>206</v>
      </c>
      <c r="I325" s="107">
        <v>21</v>
      </c>
      <c r="J325" s="108">
        <f t="shared" si="184"/>
        <v>44027</v>
      </c>
      <c r="K325" s="109">
        <f t="shared" ca="1" si="185"/>
        <v>-117</v>
      </c>
      <c r="L325" s="110" t="str">
        <f t="shared" si="186"/>
        <v>RESPONDIDO</v>
      </c>
      <c r="M325" s="111">
        <v>1</v>
      </c>
      <c r="N325" s="111" t="s">
        <v>207</v>
      </c>
      <c r="O325" s="112" t="s">
        <v>1661</v>
      </c>
      <c r="P325" s="113" t="s">
        <v>1883</v>
      </c>
      <c r="Q325" s="111" t="s">
        <v>210</v>
      </c>
      <c r="R325" s="111">
        <v>2</v>
      </c>
      <c r="S325" s="114">
        <v>44026</v>
      </c>
      <c r="T325" s="111" t="s">
        <v>1884</v>
      </c>
      <c r="U325" s="114">
        <v>44026</v>
      </c>
      <c r="V325" s="111">
        <v>1</v>
      </c>
      <c r="W325" s="114"/>
      <c r="X325" s="112"/>
      <c r="Y325" s="111" t="s">
        <v>1950</v>
      </c>
      <c r="Z325" s="111" t="s">
        <v>1026</v>
      </c>
      <c r="AA325" s="111">
        <v>2</v>
      </c>
      <c r="AB325" s="111" t="s">
        <v>1951</v>
      </c>
      <c r="AC325" s="111" t="s">
        <v>1949</v>
      </c>
      <c r="AD325" s="111" t="s">
        <v>769</v>
      </c>
      <c r="AE325" s="111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</row>
    <row r="326" spans="1:71" s="8" customFormat="1" x14ac:dyDescent="0.3">
      <c r="A326" s="11">
        <v>68</v>
      </c>
      <c r="B326" s="2" t="s">
        <v>31</v>
      </c>
      <c r="C326" s="11" t="s">
        <v>32</v>
      </c>
      <c r="D326" s="11" t="s">
        <v>710</v>
      </c>
      <c r="E326" s="12" t="s">
        <v>750</v>
      </c>
      <c r="F326" s="11" t="s">
        <v>771</v>
      </c>
      <c r="G326" s="11" t="s">
        <v>33</v>
      </c>
      <c r="H326" s="10" t="s">
        <v>206</v>
      </c>
      <c r="I326" s="3">
        <v>21</v>
      </c>
      <c r="J326" s="4">
        <f t="shared" si="184"/>
        <v>44027</v>
      </c>
      <c r="K326" s="25">
        <f t="shared" ca="1" si="185"/>
        <v>-117</v>
      </c>
      <c r="L326" s="5" t="str">
        <f t="shared" si="186"/>
        <v>RESPONDIDO</v>
      </c>
      <c r="M326" s="6" t="s">
        <v>210</v>
      </c>
      <c r="N326" s="6" t="s">
        <v>210</v>
      </c>
      <c r="O326" s="29" t="s">
        <v>210</v>
      </c>
      <c r="P326" s="59" t="s">
        <v>408</v>
      </c>
      <c r="Q326" s="6" t="s">
        <v>210</v>
      </c>
      <c r="R326" s="6">
        <v>3</v>
      </c>
      <c r="S326" s="28">
        <v>44025</v>
      </c>
      <c r="T326" s="6" t="s">
        <v>1823</v>
      </c>
      <c r="U326" s="28">
        <v>44025</v>
      </c>
      <c r="V326" s="6">
        <v>1</v>
      </c>
      <c r="W326" s="28"/>
      <c r="X326" s="29"/>
      <c r="Y326" s="6"/>
      <c r="Z326" s="6"/>
      <c r="AA326" s="6"/>
      <c r="AB326" s="6"/>
      <c r="AC326" s="6"/>
      <c r="AD326" s="6" t="s">
        <v>770</v>
      </c>
      <c r="AE326" s="6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</row>
    <row r="327" spans="1:71" s="8" customFormat="1" x14ac:dyDescent="0.3">
      <c r="A327" s="11">
        <v>68</v>
      </c>
      <c r="B327" s="11" t="s">
        <v>31</v>
      </c>
      <c r="C327" s="11" t="s">
        <v>32</v>
      </c>
      <c r="D327" s="11" t="s">
        <v>712</v>
      </c>
      <c r="E327" s="12" t="s">
        <v>750</v>
      </c>
      <c r="F327" s="11" t="s">
        <v>42</v>
      </c>
      <c r="G327" s="11" t="s">
        <v>33</v>
      </c>
      <c r="H327" s="10" t="s">
        <v>206</v>
      </c>
      <c r="I327" s="3">
        <v>21</v>
      </c>
      <c r="J327" s="4">
        <f t="shared" si="184"/>
        <v>44027</v>
      </c>
      <c r="K327" s="25">
        <f t="shared" ca="1" si="185"/>
        <v>-117</v>
      </c>
      <c r="L327" s="5" t="str">
        <f t="shared" si="186"/>
        <v>RESPONDIDO</v>
      </c>
      <c r="M327" s="6">
        <v>1</v>
      </c>
      <c r="N327" s="6" t="s">
        <v>207</v>
      </c>
      <c r="O327" s="29" t="s">
        <v>208</v>
      </c>
      <c r="P327" s="59" t="s">
        <v>1821</v>
      </c>
      <c r="Q327" s="6" t="s">
        <v>210</v>
      </c>
      <c r="R327" s="6">
        <v>2</v>
      </c>
      <c r="S327" s="28">
        <v>44025</v>
      </c>
      <c r="T327" s="6" t="s">
        <v>1822</v>
      </c>
      <c r="U327" s="28">
        <v>44025</v>
      </c>
      <c r="V327" s="6">
        <v>1</v>
      </c>
      <c r="W327" s="28"/>
      <c r="X327" s="29"/>
      <c r="Y327" s="6"/>
      <c r="Z327" s="6"/>
      <c r="AA327" s="6"/>
      <c r="AB327" s="6"/>
      <c r="AC327" s="6"/>
      <c r="AD327" s="6" t="s">
        <v>772</v>
      </c>
      <c r="AE327" s="6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</row>
    <row r="328" spans="1:71" s="124" customFormat="1" x14ac:dyDescent="0.3">
      <c r="A328" s="112">
        <v>68</v>
      </c>
      <c r="B328" s="111" t="s">
        <v>31</v>
      </c>
      <c r="C328" s="112" t="s">
        <v>32</v>
      </c>
      <c r="D328" s="112" t="s">
        <v>713</v>
      </c>
      <c r="E328" s="114" t="s">
        <v>750</v>
      </c>
      <c r="F328" s="112" t="s">
        <v>42</v>
      </c>
      <c r="G328" s="112" t="s">
        <v>35</v>
      </c>
      <c r="H328" s="106" t="s">
        <v>206</v>
      </c>
      <c r="I328" s="106">
        <v>21</v>
      </c>
      <c r="J328" s="120">
        <f t="shared" si="184"/>
        <v>44027</v>
      </c>
      <c r="K328" s="121">
        <f t="shared" ca="1" si="185"/>
        <v>-117</v>
      </c>
      <c r="L328" s="122" t="str">
        <f t="shared" si="186"/>
        <v>RESPONDIDO</v>
      </c>
      <c r="M328" s="111">
        <v>1</v>
      </c>
      <c r="N328" s="111" t="s">
        <v>207</v>
      </c>
      <c r="O328" s="112" t="s">
        <v>208</v>
      </c>
      <c r="P328" s="113" t="s">
        <v>1892</v>
      </c>
      <c r="Q328" s="111" t="s">
        <v>210</v>
      </c>
      <c r="R328" s="111">
        <v>3</v>
      </c>
      <c r="S328" s="114">
        <v>44013</v>
      </c>
      <c r="T328" s="111" t="s">
        <v>1588</v>
      </c>
      <c r="U328" s="114">
        <v>44014</v>
      </c>
      <c r="V328" s="111">
        <v>1</v>
      </c>
      <c r="W328" s="114"/>
      <c r="X328" s="112"/>
      <c r="Y328" s="111"/>
      <c r="Z328" s="111"/>
      <c r="AA328" s="111"/>
      <c r="AB328" s="111"/>
      <c r="AC328" s="111"/>
      <c r="AD328" s="111" t="s">
        <v>1589</v>
      </c>
      <c r="AE328" s="111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  <c r="BF328" s="123"/>
      <c r="BG328" s="123"/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</row>
    <row r="329" spans="1:71" s="116" customFormat="1" x14ac:dyDescent="0.3">
      <c r="A329" s="103">
        <v>68</v>
      </c>
      <c r="B329" s="104" t="s">
        <v>31</v>
      </c>
      <c r="C329" s="103" t="s">
        <v>32</v>
      </c>
      <c r="D329" s="103" t="s">
        <v>714</v>
      </c>
      <c r="E329" s="105" t="s">
        <v>750</v>
      </c>
      <c r="F329" s="103" t="s">
        <v>773</v>
      </c>
      <c r="G329" s="103" t="s">
        <v>35</v>
      </c>
      <c r="H329" s="106" t="s">
        <v>206</v>
      </c>
      <c r="I329" s="107">
        <v>21</v>
      </c>
      <c r="J329" s="108">
        <f t="shared" si="184"/>
        <v>44027</v>
      </c>
      <c r="K329" s="109">
        <f t="shared" ca="1" si="185"/>
        <v>-117</v>
      </c>
      <c r="L329" s="110" t="str">
        <f t="shared" si="186"/>
        <v>RESPONDIDO</v>
      </c>
      <c r="M329" s="111" t="s">
        <v>210</v>
      </c>
      <c r="N329" s="111" t="s">
        <v>210</v>
      </c>
      <c r="O329" s="112" t="s">
        <v>210</v>
      </c>
      <c r="P329" s="113" t="s">
        <v>210</v>
      </c>
      <c r="Q329" s="111" t="s">
        <v>210</v>
      </c>
      <c r="R329" s="111">
        <v>1</v>
      </c>
      <c r="S329" s="114">
        <v>44025</v>
      </c>
      <c r="T329" s="111" t="s">
        <v>1893</v>
      </c>
      <c r="U329" s="114">
        <v>44027</v>
      </c>
      <c r="V329" s="111">
        <v>1</v>
      </c>
      <c r="W329" s="114"/>
      <c r="X329" s="112"/>
      <c r="Y329" s="111"/>
      <c r="Z329" s="111"/>
      <c r="AA329" s="111"/>
      <c r="AB329" s="111"/>
      <c r="AC329" s="111"/>
      <c r="AD329" s="111" t="s">
        <v>774</v>
      </c>
      <c r="AE329" s="111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</row>
    <row r="330" spans="1:71" s="8" customFormat="1" x14ac:dyDescent="0.3">
      <c r="A330" s="11">
        <v>68</v>
      </c>
      <c r="B330" s="11" t="s">
        <v>31</v>
      </c>
      <c r="C330" s="11" t="s">
        <v>32</v>
      </c>
      <c r="D330" s="11" t="s">
        <v>716</v>
      </c>
      <c r="E330" s="12" t="s">
        <v>750</v>
      </c>
      <c r="F330" s="11" t="s">
        <v>154</v>
      </c>
      <c r="G330" s="11" t="s">
        <v>33</v>
      </c>
      <c r="H330" s="10" t="s">
        <v>206</v>
      </c>
      <c r="I330" s="3">
        <v>21</v>
      </c>
      <c r="J330" s="4">
        <f t="shared" si="184"/>
        <v>44027</v>
      </c>
      <c r="K330" s="25">
        <f t="shared" ca="1" si="185"/>
        <v>-117</v>
      </c>
      <c r="L330" s="5" t="str">
        <f t="shared" si="186"/>
        <v>RESPONDIDO</v>
      </c>
      <c r="M330" s="6">
        <v>1</v>
      </c>
      <c r="N330" s="6" t="s">
        <v>207</v>
      </c>
      <c r="O330" s="29" t="s">
        <v>956</v>
      </c>
      <c r="P330" s="59" t="s">
        <v>408</v>
      </c>
      <c r="Q330" s="6" t="s">
        <v>210</v>
      </c>
      <c r="R330" s="6">
        <v>8</v>
      </c>
      <c r="S330" s="28">
        <v>44024</v>
      </c>
      <c r="T330" s="6" t="s">
        <v>1824</v>
      </c>
      <c r="U330" s="28">
        <v>44025</v>
      </c>
      <c r="V330" s="6">
        <v>1</v>
      </c>
      <c r="W330" s="28"/>
      <c r="X330" s="29"/>
      <c r="Y330" s="6"/>
      <c r="Z330" s="6"/>
      <c r="AA330" s="6"/>
      <c r="AB330" s="6"/>
      <c r="AC330" s="6"/>
      <c r="AD330" s="6" t="s">
        <v>775</v>
      </c>
      <c r="AE330" s="6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</row>
    <row r="331" spans="1:71" s="8" customFormat="1" x14ac:dyDescent="0.3">
      <c r="A331" s="11">
        <v>68</v>
      </c>
      <c r="B331" s="11" t="s">
        <v>31</v>
      </c>
      <c r="C331" s="11" t="s">
        <v>32</v>
      </c>
      <c r="D331" s="11" t="s">
        <v>716</v>
      </c>
      <c r="E331" s="12" t="s">
        <v>750</v>
      </c>
      <c r="F331" s="11" t="s">
        <v>154</v>
      </c>
      <c r="G331" s="11" t="s">
        <v>33</v>
      </c>
      <c r="H331" s="10" t="s">
        <v>206</v>
      </c>
      <c r="I331" s="3">
        <v>21</v>
      </c>
      <c r="J331" s="4">
        <f t="shared" ref="J331" si="187">+IF(I331&lt;&gt;0,(E331+I331),"")</f>
        <v>44027</v>
      </c>
      <c r="K331" s="25">
        <f t="shared" ref="K331" ca="1" si="188">IF(J331&lt;&gt;"",(J331-$F$1),"")</f>
        <v>-117</v>
      </c>
      <c r="L331" s="5" t="str">
        <f t="shared" ref="L331" si="189">IF(H331="SI","RESPONDIDO",(IF(K331=1,"VENCE MAÑANA",(IF(K331=0,"VENCE HOY",(IF(K331&gt;=0,K331,"VENCIDO")))))))</f>
        <v>RESPONDIDO</v>
      </c>
      <c r="M331" s="6">
        <v>1</v>
      </c>
      <c r="N331" s="6" t="s">
        <v>207</v>
      </c>
      <c r="O331" s="29" t="s">
        <v>956</v>
      </c>
      <c r="P331" s="59" t="s">
        <v>408</v>
      </c>
      <c r="Q331" s="6" t="s">
        <v>210</v>
      </c>
      <c r="R331" s="6">
        <v>8</v>
      </c>
      <c r="S331" s="28">
        <v>44024</v>
      </c>
      <c r="T331" s="6" t="s">
        <v>1831</v>
      </c>
      <c r="U331" s="28">
        <v>44025</v>
      </c>
      <c r="V331" s="6">
        <v>1</v>
      </c>
      <c r="W331" s="28"/>
      <c r="X331" s="29"/>
      <c r="Y331" s="6"/>
      <c r="Z331" s="6"/>
      <c r="AA331" s="6"/>
      <c r="AB331" s="6"/>
      <c r="AC331" s="6"/>
      <c r="AD331" s="6" t="s">
        <v>775</v>
      </c>
      <c r="AE331" s="6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</row>
    <row r="332" spans="1:71" s="116" customFormat="1" x14ac:dyDescent="0.3">
      <c r="A332" s="104">
        <v>68</v>
      </c>
      <c r="B332" s="104" t="s">
        <v>31</v>
      </c>
      <c r="C332" s="104" t="s">
        <v>32</v>
      </c>
      <c r="D332" s="103" t="s">
        <v>876</v>
      </c>
      <c r="E332" s="105" t="s">
        <v>750</v>
      </c>
      <c r="F332" s="103" t="s">
        <v>947</v>
      </c>
      <c r="G332" s="104" t="s">
        <v>35</v>
      </c>
      <c r="H332" s="106" t="s">
        <v>206</v>
      </c>
      <c r="I332" s="107">
        <v>21</v>
      </c>
      <c r="J332" s="108">
        <f t="shared" si="172"/>
        <v>44027</v>
      </c>
      <c r="K332" s="109">
        <f t="shared" ca="1" si="173"/>
        <v>-117</v>
      </c>
      <c r="L332" s="110" t="str">
        <f t="shared" si="174"/>
        <v>RESPONDIDO</v>
      </c>
      <c r="M332" s="111" t="s">
        <v>210</v>
      </c>
      <c r="N332" s="111" t="s">
        <v>210</v>
      </c>
      <c r="O332" s="112" t="s">
        <v>210</v>
      </c>
      <c r="P332" s="113" t="s">
        <v>210</v>
      </c>
      <c r="Q332" s="111" t="s">
        <v>210</v>
      </c>
      <c r="R332" s="111">
        <v>1</v>
      </c>
      <c r="S332" s="114">
        <v>44027</v>
      </c>
      <c r="T332" s="111" t="s">
        <v>1894</v>
      </c>
      <c r="U332" s="114">
        <v>44027</v>
      </c>
      <c r="V332" s="111">
        <v>1</v>
      </c>
      <c r="W332" s="114"/>
      <c r="X332" s="112"/>
      <c r="Y332" s="111"/>
      <c r="Z332" s="111"/>
      <c r="AA332" s="111"/>
      <c r="AB332" s="111"/>
      <c r="AC332" s="111"/>
      <c r="AD332" s="111" t="s">
        <v>877</v>
      </c>
      <c r="AE332" s="111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</row>
    <row r="333" spans="1:71" s="116" customFormat="1" x14ac:dyDescent="0.3">
      <c r="A333" s="104">
        <v>68</v>
      </c>
      <c r="B333" s="104" t="s">
        <v>31</v>
      </c>
      <c r="C333" s="104" t="s">
        <v>32</v>
      </c>
      <c r="D333" s="103" t="s">
        <v>878</v>
      </c>
      <c r="E333" s="105" t="s">
        <v>750</v>
      </c>
      <c r="F333" s="103" t="s">
        <v>39</v>
      </c>
      <c r="G333" s="104" t="s">
        <v>35</v>
      </c>
      <c r="H333" s="106" t="s">
        <v>206</v>
      </c>
      <c r="I333" s="107">
        <v>21</v>
      </c>
      <c r="J333" s="108">
        <f t="shared" ref="J333:J363" si="190">+IF(I333&lt;&gt;0,(E333+I333),"")</f>
        <v>44027</v>
      </c>
      <c r="K333" s="109">
        <f t="shared" ref="K333:K363" ca="1" si="191">IF(J333&lt;&gt;"",(J333-$F$1),"")</f>
        <v>-117</v>
      </c>
      <c r="L333" s="110" t="str">
        <f t="shared" ref="L333:L363" si="192">IF(H333="SI","RESPONDIDO",(IF(K333=1,"VENCE MAÑANA",(IF(K333=0,"VENCE HOY",(IF(K333&gt;=0,K333,"VENCIDO")))))))</f>
        <v>RESPONDIDO</v>
      </c>
      <c r="M333" s="111" t="s">
        <v>210</v>
      </c>
      <c r="N333" s="111" t="s">
        <v>210</v>
      </c>
      <c r="O333" s="112" t="s">
        <v>210</v>
      </c>
      <c r="P333" s="113" t="s">
        <v>210</v>
      </c>
      <c r="Q333" s="111" t="s">
        <v>210</v>
      </c>
      <c r="R333" s="111" t="s">
        <v>210</v>
      </c>
      <c r="S333" s="114">
        <v>44025</v>
      </c>
      <c r="T333" s="111" t="s">
        <v>1893</v>
      </c>
      <c r="U333" s="114">
        <v>44027</v>
      </c>
      <c r="V333" s="111">
        <v>1</v>
      </c>
      <c r="W333" s="114"/>
      <c r="X333" s="112"/>
      <c r="Y333" s="111"/>
      <c r="Z333" s="111"/>
      <c r="AA333" s="111"/>
      <c r="AB333" s="111"/>
      <c r="AC333" s="111"/>
      <c r="AD333" s="111" t="s">
        <v>879</v>
      </c>
      <c r="AE333" s="111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</row>
    <row r="334" spans="1:71" s="8" customFormat="1" x14ac:dyDescent="0.3">
      <c r="A334" s="2">
        <v>68</v>
      </c>
      <c r="B334" s="2" t="s">
        <v>31</v>
      </c>
      <c r="C334" s="2" t="s">
        <v>32</v>
      </c>
      <c r="D334" s="11" t="s">
        <v>880</v>
      </c>
      <c r="E334" s="12" t="s">
        <v>750</v>
      </c>
      <c r="F334" s="11" t="s">
        <v>42</v>
      </c>
      <c r="G334" s="11" t="s">
        <v>35</v>
      </c>
      <c r="H334" s="10" t="s">
        <v>206</v>
      </c>
      <c r="I334" s="3">
        <v>21</v>
      </c>
      <c r="J334" s="4">
        <f t="shared" si="190"/>
        <v>44027</v>
      </c>
      <c r="K334" s="25">
        <f t="shared" ca="1" si="191"/>
        <v>-117</v>
      </c>
      <c r="L334" s="5" t="str">
        <f t="shared" si="192"/>
        <v>RESPONDIDO</v>
      </c>
      <c r="M334" s="6">
        <v>1</v>
      </c>
      <c r="N334" s="6" t="s">
        <v>207</v>
      </c>
      <c r="O334" s="29" t="s">
        <v>208</v>
      </c>
      <c r="P334" s="59" t="s">
        <v>1790</v>
      </c>
      <c r="Q334" s="6">
        <v>9038713</v>
      </c>
      <c r="R334" s="6">
        <v>1</v>
      </c>
      <c r="S334" s="28">
        <v>44018</v>
      </c>
      <c r="T334" s="6" t="s">
        <v>1693</v>
      </c>
      <c r="U334" s="28">
        <v>44019</v>
      </c>
      <c r="V334" s="6">
        <v>1</v>
      </c>
      <c r="W334" s="28"/>
      <c r="X334" s="29"/>
      <c r="Y334" s="6"/>
      <c r="Z334" s="6"/>
      <c r="AA334" s="6"/>
      <c r="AB334" s="6"/>
      <c r="AC334" s="6"/>
      <c r="AD334" s="6" t="s">
        <v>881</v>
      </c>
      <c r="AE334" s="6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</row>
    <row r="335" spans="1:71" s="8" customFormat="1" x14ac:dyDescent="0.3">
      <c r="A335" s="11">
        <v>68</v>
      </c>
      <c r="B335" s="2" t="s">
        <v>31</v>
      </c>
      <c r="C335" s="11" t="s">
        <v>32</v>
      </c>
      <c r="D335" s="11" t="s">
        <v>732</v>
      </c>
      <c r="E335" s="12" t="s">
        <v>776</v>
      </c>
      <c r="F335" s="11" t="s">
        <v>42</v>
      </c>
      <c r="G335" s="11" t="s">
        <v>33</v>
      </c>
      <c r="H335" s="10" t="s">
        <v>206</v>
      </c>
      <c r="I335" s="3">
        <v>21</v>
      </c>
      <c r="J335" s="4">
        <f t="shared" ref="J335:J362" si="193">+IF(I335&lt;&gt;0,(E335+I335),"")</f>
        <v>44028</v>
      </c>
      <c r="K335" s="25">
        <f t="shared" ref="K335:K362" ca="1" si="194">IF(J335&lt;&gt;"",(J335-$F$1),"")</f>
        <v>-116</v>
      </c>
      <c r="L335" s="5" t="str">
        <f t="shared" ref="L335:L362" si="195">IF(H335="SI","RESPONDIDO",(IF(K335=1,"VENCE MAÑANA",(IF(K335=0,"VENCE HOY",(IF(K335&gt;=0,K335,"VENCIDO")))))))</f>
        <v>RESPONDIDO</v>
      </c>
      <c r="M335" s="6">
        <v>1</v>
      </c>
      <c r="N335" s="6" t="s">
        <v>207</v>
      </c>
      <c r="O335" s="29" t="s">
        <v>208</v>
      </c>
      <c r="P335" s="59" t="s">
        <v>1825</v>
      </c>
      <c r="Q335" s="6" t="s">
        <v>210</v>
      </c>
      <c r="R335" s="6">
        <v>2</v>
      </c>
      <c r="S335" s="28">
        <v>44025</v>
      </c>
      <c r="T335" s="6" t="s">
        <v>1826</v>
      </c>
      <c r="U335" s="28">
        <v>44025</v>
      </c>
      <c r="V335" s="6">
        <v>1</v>
      </c>
      <c r="W335" s="28"/>
      <c r="X335" s="29"/>
      <c r="Y335" s="6"/>
      <c r="Z335" s="6"/>
      <c r="AA335" s="6"/>
      <c r="AB335" s="6"/>
      <c r="AC335" s="6"/>
      <c r="AD335" s="6" t="s">
        <v>824</v>
      </c>
      <c r="AE335" s="6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</row>
    <row r="336" spans="1:71" s="8" customFormat="1" x14ac:dyDescent="0.3">
      <c r="A336" s="11">
        <v>68</v>
      </c>
      <c r="B336" s="2" t="s">
        <v>31</v>
      </c>
      <c r="C336" s="11" t="s">
        <v>32</v>
      </c>
      <c r="D336" s="11" t="s">
        <v>733</v>
      </c>
      <c r="E336" s="12" t="s">
        <v>776</v>
      </c>
      <c r="F336" s="11" t="s">
        <v>37</v>
      </c>
      <c r="G336" s="11" t="s">
        <v>35</v>
      </c>
      <c r="H336" s="10" t="s">
        <v>206</v>
      </c>
      <c r="I336" s="3">
        <v>21</v>
      </c>
      <c r="J336" s="4">
        <f t="shared" si="193"/>
        <v>44028</v>
      </c>
      <c r="K336" s="25">
        <f t="shared" ca="1" si="194"/>
        <v>-116</v>
      </c>
      <c r="L336" s="5" t="str">
        <f t="shared" si="195"/>
        <v>RESPONDIDO</v>
      </c>
      <c r="M336" s="6">
        <v>1</v>
      </c>
      <c r="N336" s="6" t="s">
        <v>207</v>
      </c>
      <c r="O336" s="29" t="s">
        <v>1661</v>
      </c>
      <c r="P336" s="59" t="s">
        <v>1801</v>
      </c>
      <c r="Q336" s="6" t="s">
        <v>210</v>
      </c>
      <c r="R336" s="6">
        <v>1</v>
      </c>
      <c r="S336" s="28">
        <v>44022</v>
      </c>
      <c r="T336" s="6" t="s">
        <v>1802</v>
      </c>
      <c r="U336" s="28">
        <v>44025</v>
      </c>
      <c r="V336" s="6">
        <v>1</v>
      </c>
      <c r="W336" s="28"/>
      <c r="X336" s="29"/>
      <c r="Y336" s="6" t="s">
        <v>406</v>
      </c>
      <c r="Z336" s="6" t="s">
        <v>500</v>
      </c>
      <c r="AA336" s="6">
        <v>4</v>
      </c>
      <c r="AB336" s="6" t="s">
        <v>1844</v>
      </c>
      <c r="AC336" s="6" t="s">
        <v>502</v>
      </c>
      <c r="AD336" s="6" t="s">
        <v>825</v>
      </c>
      <c r="AE336" s="6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</row>
    <row r="337" spans="1:71" s="8" customFormat="1" x14ac:dyDescent="0.3">
      <c r="A337" s="11">
        <v>68</v>
      </c>
      <c r="B337" s="11" t="s">
        <v>31</v>
      </c>
      <c r="C337" s="11" t="s">
        <v>32</v>
      </c>
      <c r="D337" s="11" t="s">
        <v>734</v>
      </c>
      <c r="E337" s="12" t="s">
        <v>776</v>
      </c>
      <c r="F337" s="11" t="s">
        <v>42</v>
      </c>
      <c r="G337" s="11" t="s">
        <v>35</v>
      </c>
      <c r="H337" s="10" t="s">
        <v>206</v>
      </c>
      <c r="I337" s="3">
        <v>21</v>
      </c>
      <c r="J337" s="4">
        <f t="shared" si="193"/>
        <v>44028</v>
      </c>
      <c r="K337" s="25">
        <f t="shared" ca="1" si="194"/>
        <v>-116</v>
      </c>
      <c r="L337" s="5" t="str">
        <f t="shared" si="195"/>
        <v>RESPONDIDO</v>
      </c>
      <c r="M337" s="6">
        <v>1</v>
      </c>
      <c r="N337" s="6" t="s">
        <v>207</v>
      </c>
      <c r="O337" s="29" t="s">
        <v>208</v>
      </c>
      <c r="P337" s="59" t="s">
        <v>1587</v>
      </c>
      <c r="Q337" s="6" t="s">
        <v>210</v>
      </c>
      <c r="R337" s="6">
        <v>1</v>
      </c>
      <c r="S337" s="28">
        <v>44013</v>
      </c>
      <c r="T337" s="6" t="s">
        <v>1586</v>
      </c>
      <c r="U337" s="28">
        <v>44014</v>
      </c>
      <c r="V337" s="6"/>
      <c r="W337" s="28"/>
      <c r="X337" s="29"/>
      <c r="Y337" s="6"/>
      <c r="Z337" s="6"/>
      <c r="AA337" s="6"/>
      <c r="AB337" s="6"/>
      <c r="AC337" s="6"/>
      <c r="AD337" s="6" t="s">
        <v>357</v>
      </c>
      <c r="AE337" s="6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</row>
    <row r="338" spans="1:71" s="8" customFormat="1" x14ac:dyDescent="0.3">
      <c r="A338" s="11">
        <v>68</v>
      </c>
      <c r="B338" s="2" t="s">
        <v>31</v>
      </c>
      <c r="C338" s="11" t="s">
        <v>32</v>
      </c>
      <c r="D338" s="11" t="s">
        <v>735</v>
      </c>
      <c r="E338" s="12" t="s">
        <v>776</v>
      </c>
      <c r="F338" s="11" t="s">
        <v>42</v>
      </c>
      <c r="G338" s="11" t="s">
        <v>35</v>
      </c>
      <c r="H338" s="10" t="s">
        <v>206</v>
      </c>
      <c r="I338" s="3">
        <v>21</v>
      </c>
      <c r="J338" s="4">
        <f t="shared" si="193"/>
        <v>44028</v>
      </c>
      <c r="K338" s="25">
        <f t="shared" ca="1" si="194"/>
        <v>-116</v>
      </c>
      <c r="L338" s="5" t="str">
        <f t="shared" si="195"/>
        <v>RESPONDIDO</v>
      </c>
      <c r="M338" s="6">
        <v>1</v>
      </c>
      <c r="N338" s="6" t="s">
        <v>207</v>
      </c>
      <c r="O338" s="29" t="s">
        <v>208</v>
      </c>
      <c r="P338" s="59" t="s">
        <v>1667</v>
      </c>
      <c r="Q338" s="6" t="s">
        <v>210</v>
      </c>
      <c r="R338" s="6">
        <v>2</v>
      </c>
      <c r="S338" s="28">
        <v>44013</v>
      </c>
      <c r="T338" s="6" t="s">
        <v>1668</v>
      </c>
      <c r="U338" s="28">
        <v>44014</v>
      </c>
      <c r="V338" s="6">
        <v>1</v>
      </c>
      <c r="W338" s="28"/>
      <c r="X338" s="29"/>
      <c r="Y338" s="6"/>
      <c r="Z338" s="6"/>
      <c r="AA338" s="6"/>
      <c r="AB338" s="6"/>
      <c r="AC338" s="6"/>
      <c r="AD338" s="6" t="s">
        <v>826</v>
      </c>
      <c r="AE338" s="6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</row>
    <row r="339" spans="1:71" s="8" customFormat="1" x14ac:dyDescent="0.3">
      <c r="A339" s="11">
        <v>68</v>
      </c>
      <c r="B339" s="2" t="s">
        <v>31</v>
      </c>
      <c r="C339" s="11" t="s">
        <v>32</v>
      </c>
      <c r="D339" s="11" t="s">
        <v>736</v>
      </c>
      <c r="E339" s="12" t="s">
        <v>776</v>
      </c>
      <c r="F339" s="11" t="s">
        <v>42</v>
      </c>
      <c r="G339" s="11" t="s">
        <v>33</v>
      </c>
      <c r="H339" s="10" t="s">
        <v>206</v>
      </c>
      <c r="I339" s="3">
        <v>21</v>
      </c>
      <c r="J339" s="4">
        <f t="shared" si="193"/>
        <v>44028</v>
      </c>
      <c r="K339" s="25">
        <f t="shared" ca="1" si="194"/>
        <v>-116</v>
      </c>
      <c r="L339" s="5" t="str">
        <f t="shared" si="195"/>
        <v>RESPONDIDO</v>
      </c>
      <c r="M339" s="6">
        <v>1</v>
      </c>
      <c r="N339" s="6" t="s">
        <v>207</v>
      </c>
      <c r="O339" s="29" t="s">
        <v>208</v>
      </c>
      <c r="P339" s="59" t="s">
        <v>1827</v>
      </c>
      <c r="Q339" s="6" t="s">
        <v>210</v>
      </c>
      <c r="R339" s="6">
        <v>3</v>
      </c>
      <c r="S339" s="28">
        <v>44025</v>
      </c>
      <c r="T339" s="6" t="s">
        <v>1828</v>
      </c>
      <c r="U339" s="28">
        <v>44025</v>
      </c>
      <c r="V339" s="6"/>
      <c r="W339" s="28"/>
      <c r="X339" s="29"/>
      <c r="Y339" s="6"/>
      <c r="Z339" s="6"/>
      <c r="AA339" s="6"/>
      <c r="AB339" s="6"/>
      <c r="AC339" s="6"/>
      <c r="AD339" s="6" t="s">
        <v>827</v>
      </c>
      <c r="AE339" s="6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</row>
    <row r="340" spans="1:71" s="8" customFormat="1" x14ac:dyDescent="0.3">
      <c r="A340" s="11">
        <v>68</v>
      </c>
      <c r="B340" s="11" t="s">
        <v>31</v>
      </c>
      <c r="C340" s="11" t="s">
        <v>32</v>
      </c>
      <c r="D340" s="11" t="s">
        <v>737</v>
      </c>
      <c r="E340" s="12" t="s">
        <v>776</v>
      </c>
      <c r="F340" s="11" t="s">
        <v>42</v>
      </c>
      <c r="G340" s="11" t="s">
        <v>35</v>
      </c>
      <c r="H340" s="10" t="s">
        <v>206</v>
      </c>
      <c r="I340" s="3">
        <v>21</v>
      </c>
      <c r="J340" s="4">
        <f t="shared" si="193"/>
        <v>44028</v>
      </c>
      <c r="K340" s="25">
        <f t="shared" ca="1" si="194"/>
        <v>-116</v>
      </c>
      <c r="L340" s="5" t="str">
        <f t="shared" si="195"/>
        <v>RESPONDIDO</v>
      </c>
      <c r="M340" s="6">
        <v>1</v>
      </c>
      <c r="N340" s="6" t="s">
        <v>207</v>
      </c>
      <c r="O340" s="29" t="s">
        <v>208</v>
      </c>
      <c r="P340" s="59" t="s">
        <v>1631</v>
      </c>
      <c r="Q340" s="6" t="s">
        <v>210</v>
      </c>
      <c r="R340" s="6">
        <v>1</v>
      </c>
      <c r="S340" s="28">
        <v>44013</v>
      </c>
      <c r="T340" s="6" t="s">
        <v>1632</v>
      </c>
      <c r="U340" s="28">
        <v>44014</v>
      </c>
      <c r="V340" s="6">
        <v>1</v>
      </c>
      <c r="W340" s="28"/>
      <c r="X340" s="29"/>
      <c r="Y340" s="6"/>
      <c r="Z340" s="6"/>
      <c r="AA340" s="6"/>
      <c r="AB340" s="6"/>
      <c r="AC340" s="6"/>
      <c r="AD340" s="6" t="s">
        <v>828</v>
      </c>
      <c r="AE340" s="6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</row>
    <row r="341" spans="1:71" s="8" customFormat="1" x14ac:dyDescent="0.3">
      <c r="A341" s="11">
        <v>68</v>
      </c>
      <c r="B341" s="2" t="s">
        <v>31</v>
      </c>
      <c r="C341" s="11" t="s">
        <v>32</v>
      </c>
      <c r="D341" s="11" t="s">
        <v>738</v>
      </c>
      <c r="E341" s="12" t="s">
        <v>776</v>
      </c>
      <c r="F341" s="11" t="s">
        <v>42</v>
      </c>
      <c r="G341" s="11" t="s">
        <v>33</v>
      </c>
      <c r="H341" s="10" t="s">
        <v>206</v>
      </c>
      <c r="I341" s="3">
        <v>21</v>
      </c>
      <c r="J341" s="4">
        <f t="shared" si="193"/>
        <v>44028</v>
      </c>
      <c r="K341" s="25">
        <f t="shared" ca="1" si="194"/>
        <v>-116</v>
      </c>
      <c r="L341" s="5" t="str">
        <f t="shared" si="195"/>
        <v>RESPONDIDO</v>
      </c>
      <c r="M341" s="6">
        <v>1</v>
      </c>
      <c r="N341" s="6" t="s">
        <v>207</v>
      </c>
      <c r="O341" s="29" t="s">
        <v>208</v>
      </c>
      <c r="P341" s="59" t="s">
        <v>1829</v>
      </c>
      <c r="Q341" s="6" t="s">
        <v>210</v>
      </c>
      <c r="R341" s="6">
        <v>3</v>
      </c>
      <c r="S341" s="28">
        <v>44025</v>
      </c>
      <c r="T341" s="6" t="s">
        <v>1830</v>
      </c>
      <c r="U341" s="28">
        <v>44025</v>
      </c>
      <c r="V341" s="6">
        <v>1</v>
      </c>
      <c r="W341" s="28"/>
      <c r="X341" s="29"/>
      <c r="Y341" s="6"/>
      <c r="Z341" s="6"/>
      <c r="AA341" s="6"/>
      <c r="AB341" s="6"/>
      <c r="AC341" s="6"/>
      <c r="AD341" s="6" t="s">
        <v>829</v>
      </c>
      <c r="AE341" s="6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</row>
    <row r="342" spans="1:71" s="8" customFormat="1" x14ac:dyDescent="0.3">
      <c r="A342" s="29">
        <v>68</v>
      </c>
      <c r="B342" s="6" t="s">
        <v>31</v>
      </c>
      <c r="C342" s="29" t="s">
        <v>32</v>
      </c>
      <c r="D342" s="29" t="s">
        <v>739</v>
      </c>
      <c r="E342" s="28" t="s">
        <v>776</v>
      </c>
      <c r="F342" s="29" t="s">
        <v>42</v>
      </c>
      <c r="G342" s="29" t="s">
        <v>33</v>
      </c>
      <c r="H342" s="10" t="s">
        <v>206</v>
      </c>
      <c r="I342" s="10">
        <v>21</v>
      </c>
      <c r="J342" s="49">
        <f t="shared" si="193"/>
        <v>44028</v>
      </c>
      <c r="K342" s="50">
        <f t="shared" ca="1" si="194"/>
        <v>-116</v>
      </c>
      <c r="L342" s="51" t="str">
        <f t="shared" si="195"/>
        <v>RESPONDIDO</v>
      </c>
      <c r="M342" s="6">
        <v>1</v>
      </c>
      <c r="N342" s="6" t="s">
        <v>207</v>
      </c>
      <c r="O342" s="29" t="s">
        <v>208</v>
      </c>
      <c r="P342" s="59" t="s">
        <v>1895</v>
      </c>
      <c r="Q342" s="6" t="s">
        <v>210</v>
      </c>
      <c r="R342" s="6">
        <v>2</v>
      </c>
      <c r="S342" s="28">
        <v>44025</v>
      </c>
      <c r="T342" s="6" t="s">
        <v>1912</v>
      </c>
      <c r="U342" s="28">
        <v>44028</v>
      </c>
      <c r="V342" s="6">
        <v>1</v>
      </c>
      <c r="W342" s="28"/>
      <c r="X342" s="29"/>
      <c r="Y342" s="6"/>
      <c r="Z342" s="6"/>
      <c r="AA342" s="6"/>
      <c r="AB342" s="6"/>
      <c r="AC342" s="6"/>
      <c r="AD342" s="6" t="s">
        <v>830</v>
      </c>
      <c r="AE342" s="6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</row>
    <row r="343" spans="1:71" s="8" customFormat="1" x14ac:dyDescent="0.3">
      <c r="A343" s="29">
        <v>68</v>
      </c>
      <c r="B343" s="6" t="s">
        <v>31</v>
      </c>
      <c r="C343" s="29" t="s">
        <v>32</v>
      </c>
      <c r="D343" s="29" t="s">
        <v>739</v>
      </c>
      <c r="E343" s="28" t="s">
        <v>776</v>
      </c>
      <c r="F343" s="29" t="s">
        <v>42</v>
      </c>
      <c r="G343" s="29" t="s">
        <v>33</v>
      </c>
      <c r="H343" s="10" t="s">
        <v>206</v>
      </c>
      <c r="I343" s="10">
        <v>21</v>
      </c>
      <c r="J343" s="49">
        <f t="shared" si="193"/>
        <v>44028</v>
      </c>
      <c r="K343" s="50">
        <f t="shared" ca="1" si="194"/>
        <v>-116</v>
      </c>
      <c r="L343" s="51" t="str">
        <f t="shared" si="195"/>
        <v>RESPONDIDO</v>
      </c>
      <c r="M343" s="6">
        <v>1</v>
      </c>
      <c r="N343" s="6" t="s">
        <v>207</v>
      </c>
      <c r="O343" s="29" t="s">
        <v>208</v>
      </c>
      <c r="P343" s="59" t="s">
        <v>1896</v>
      </c>
      <c r="Q343" s="6" t="s">
        <v>210</v>
      </c>
      <c r="R343" s="6">
        <v>2</v>
      </c>
      <c r="S343" s="28">
        <v>44025</v>
      </c>
      <c r="T343" s="6" t="s">
        <v>1912</v>
      </c>
      <c r="U343" s="28">
        <v>44028</v>
      </c>
      <c r="V343" s="6">
        <v>1</v>
      </c>
      <c r="W343" s="28"/>
      <c r="X343" s="29"/>
      <c r="Y343" s="6"/>
      <c r="Z343" s="6"/>
      <c r="AA343" s="6"/>
      <c r="AB343" s="6"/>
      <c r="AC343" s="6"/>
      <c r="AD343" s="6" t="s">
        <v>830</v>
      </c>
      <c r="AE343" s="6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</row>
    <row r="344" spans="1:71" s="8" customFormat="1" x14ac:dyDescent="0.3">
      <c r="A344" s="29">
        <v>68</v>
      </c>
      <c r="B344" s="6" t="s">
        <v>31</v>
      </c>
      <c r="C344" s="29" t="s">
        <v>32</v>
      </c>
      <c r="D344" s="29" t="s">
        <v>739</v>
      </c>
      <c r="E344" s="28" t="s">
        <v>776</v>
      </c>
      <c r="F344" s="29" t="s">
        <v>42</v>
      </c>
      <c r="G344" s="29" t="s">
        <v>33</v>
      </c>
      <c r="H344" s="10" t="s">
        <v>206</v>
      </c>
      <c r="I344" s="10">
        <v>21</v>
      </c>
      <c r="J344" s="49">
        <f t="shared" si="193"/>
        <v>44028</v>
      </c>
      <c r="K344" s="50">
        <f t="shared" ca="1" si="194"/>
        <v>-116</v>
      </c>
      <c r="L344" s="51" t="str">
        <f t="shared" si="195"/>
        <v>RESPONDIDO</v>
      </c>
      <c r="M344" s="6">
        <v>1</v>
      </c>
      <c r="N344" s="6" t="s">
        <v>207</v>
      </c>
      <c r="O344" s="29" t="s">
        <v>208</v>
      </c>
      <c r="P344" s="59" t="s">
        <v>1897</v>
      </c>
      <c r="Q344" s="6" t="s">
        <v>210</v>
      </c>
      <c r="R344" s="6">
        <v>2</v>
      </c>
      <c r="S344" s="28">
        <v>44025</v>
      </c>
      <c r="T344" s="6" t="s">
        <v>1912</v>
      </c>
      <c r="U344" s="28">
        <v>44028</v>
      </c>
      <c r="V344" s="6">
        <v>1</v>
      </c>
      <c r="W344" s="28"/>
      <c r="X344" s="29"/>
      <c r="Y344" s="6"/>
      <c r="Z344" s="6"/>
      <c r="AA344" s="6"/>
      <c r="AB344" s="6"/>
      <c r="AC344" s="6"/>
      <c r="AD344" s="6" t="s">
        <v>830</v>
      </c>
      <c r="AE344" s="6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</row>
    <row r="345" spans="1:71" s="8" customFormat="1" x14ac:dyDescent="0.3">
      <c r="A345" s="29">
        <v>68</v>
      </c>
      <c r="B345" s="6" t="s">
        <v>31</v>
      </c>
      <c r="C345" s="29" t="s">
        <v>32</v>
      </c>
      <c r="D345" s="29" t="s">
        <v>739</v>
      </c>
      <c r="E345" s="28" t="s">
        <v>776</v>
      </c>
      <c r="F345" s="29" t="s">
        <v>42</v>
      </c>
      <c r="G345" s="29" t="s">
        <v>33</v>
      </c>
      <c r="H345" s="10" t="s">
        <v>206</v>
      </c>
      <c r="I345" s="10">
        <v>21</v>
      </c>
      <c r="J345" s="49">
        <f t="shared" si="193"/>
        <v>44028</v>
      </c>
      <c r="K345" s="50">
        <f t="shared" ca="1" si="194"/>
        <v>-116</v>
      </c>
      <c r="L345" s="51" t="str">
        <f t="shared" si="195"/>
        <v>RESPONDIDO</v>
      </c>
      <c r="M345" s="6">
        <v>1</v>
      </c>
      <c r="N345" s="6" t="s">
        <v>207</v>
      </c>
      <c r="O345" s="29" t="s">
        <v>208</v>
      </c>
      <c r="P345" s="59" t="s">
        <v>1898</v>
      </c>
      <c r="Q345" s="6" t="s">
        <v>210</v>
      </c>
      <c r="R345" s="6">
        <v>2</v>
      </c>
      <c r="S345" s="28">
        <v>44025</v>
      </c>
      <c r="T345" s="6" t="s">
        <v>1912</v>
      </c>
      <c r="U345" s="28">
        <v>44028</v>
      </c>
      <c r="V345" s="6">
        <v>1</v>
      </c>
      <c r="W345" s="28"/>
      <c r="X345" s="29"/>
      <c r="Y345" s="6"/>
      <c r="Z345" s="6"/>
      <c r="AA345" s="6"/>
      <c r="AB345" s="6"/>
      <c r="AC345" s="6"/>
      <c r="AD345" s="6" t="s">
        <v>830</v>
      </c>
      <c r="AE345" s="6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</row>
    <row r="346" spans="1:71" s="8" customFormat="1" x14ac:dyDescent="0.3">
      <c r="A346" s="29">
        <v>68</v>
      </c>
      <c r="B346" s="6" t="s">
        <v>31</v>
      </c>
      <c r="C346" s="29" t="s">
        <v>32</v>
      </c>
      <c r="D346" s="29" t="s">
        <v>739</v>
      </c>
      <c r="E346" s="28" t="s">
        <v>776</v>
      </c>
      <c r="F346" s="29" t="s">
        <v>42</v>
      </c>
      <c r="G346" s="29" t="s">
        <v>33</v>
      </c>
      <c r="H346" s="10" t="s">
        <v>206</v>
      </c>
      <c r="I346" s="10">
        <v>21</v>
      </c>
      <c r="J346" s="49">
        <f t="shared" si="193"/>
        <v>44028</v>
      </c>
      <c r="K346" s="50">
        <f t="shared" ca="1" si="194"/>
        <v>-116</v>
      </c>
      <c r="L346" s="51" t="str">
        <f t="shared" si="195"/>
        <v>RESPONDIDO</v>
      </c>
      <c r="M346" s="6">
        <v>1</v>
      </c>
      <c r="N346" s="6" t="s">
        <v>207</v>
      </c>
      <c r="O346" s="29" t="s">
        <v>208</v>
      </c>
      <c r="P346" s="59" t="s">
        <v>1899</v>
      </c>
      <c r="Q346" s="6" t="s">
        <v>210</v>
      </c>
      <c r="R346" s="6">
        <v>2</v>
      </c>
      <c r="S346" s="28">
        <v>44025</v>
      </c>
      <c r="T346" s="6" t="s">
        <v>1912</v>
      </c>
      <c r="U346" s="28">
        <v>44028</v>
      </c>
      <c r="V346" s="6">
        <v>1</v>
      </c>
      <c r="W346" s="28"/>
      <c r="X346" s="29"/>
      <c r="Y346" s="6"/>
      <c r="Z346" s="6"/>
      <c r="AA346" s="6"/>
      <c r="AB346" s="6"/>
      <c r="AC346" s="6"/>
      <c r="AD346" s="6" t="s">
        <v>830</v>
      </c>
      <c r="AE346" s="6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</row>
    <row r="347" spans="1:71" s="8" customFormat="1" x14ac:dyDescent="0.3">
      <c r="A347" s="29">
        <v>68</v>
      </c>
      <c r="B347" s="6" t="s">
        <v>31</v>
      </c>
      <c r="C347" s="29" t="s">
        <v>32</v>
      </c>
      <c r="D347" s="29" t="s">
        <v>739</v>
      </c>
      <c r="E347" s="28" t="s">
        <v>776</v>
      </c>
      <c r="F347" s="29" t="s">
        <v>42</v>
      </c>
      <c r="G347" s="29" t="s">
        <v>33</v>
      </c>
      <c r="H347" s="10" t="s">
        <v>206</v>
      </c>
      <c r="I347" s="10">
        <v>21</v>
      </c>
      <c r="J347" s="49">
        <f t="shared" si="193"/>
        <v>44028</v>
      </c>
      <c r="K347" s="50">
        <f t="shared" ca="1" si="194"/>
        <v>-116</v>
      </c>
      <c r="L347" s="51" t="str">
        <f t="shared" si="195"/>
        <v>RESPONDIDO</v>
      </c>
      <c r="M347" s="6">
        <v>1</v>
      </c>
      <c r="N347" s="6" t="s">
        <v>207</v>
      </c>
      <c r="O347" s="29" t="s">
        <v>208</v>
      </c>
      <c r="P347" s="59" t="s">
        <v>1900</v>
      </c>
      <c r="Q347" s="6" t="s">
        <v>210</v>
      </c>
      <c r="R347" s="6">
        <v>2</v>
      </c>
      <c r="S347" s="28">
        <v>44025</v>
      </c>
      <c r="T347" s="6" t="s">
        <v>1912</v>
      </c>
      <c r="U347" s="28">
        <v>44028</v>
      </c>
      <c r="V347" s="6">
        <v>1</v>
      </c>
      <c r="W347" s="28"/>
      <c r="X347" s="29"/>
      <c r="Y347" s="6"/>
      <c r="Z347" s="6"/>
      <c r="AA347" s="6"/>
      <c r="AB347" s="6"/>
      <c r="AC347" s="6"/>
      <c r="AD347" s="6" t="s">
        <v>830</v>
      </c>
      <c r="AE347" s="6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</row>
    <row r="348" spans="1:71" s="8" customFormat="1" x14ac:dyDescent="0.3">
      <c r="A348" s="29">
        <v>68</v>
      </c>
      <c r="B348" s="6" t="s">
        <v>31</v>
      </c>
      <c r="C348" s="29" t="s">
        <v>32</v>
      </c>
      <c r="D348" s="29" t="s">
        <v>739</v>
      </c>
      <c r="E348" s="28" t="s">
        <v>776</v>
      </c>
      <c r="F348" s="29" t="s">
        <v>42</v>
      </c>
      <c r="G348" s="29" t="s">
        <v>33</v>
      </c>
      <c r="H348" s="10" t="s">
        <v>206</v>
      </c>
      <c r="I348" s="10">
        <v>21</v>
      </c>
      <c r="J348" s="49">
        <f t="shared" si="193"/>
        <v>44028</v>
      </c>
      <c r="K348" s="50">
        <f t="shared" ca="1" si="194"/>
        <v>-116</v>
      </c>
      <c r="L348" s="51" t="str">
        <f t="shared" si="195"/>
        <v>RESPONDIDO</v>
      </c>
      <c r="M348" s="6">
        <v>1</v>
      </c>
      <c r="N348" s="6" t="s">
        <v>207</v>
      </c>
      <c r="O348" s="29" t="s">
        <v>208</v>
      </c>
      <c r="P348" s="59" t="s">
        <v>1901</v>
      </c>
      <c r="Q348" s="6" t="s">
        <v>210</v>
      </c>
      <c r="R348" s="6">
        <v>2</v>
      </c>
      <c r="S348" s="28">
        <v>44025</v>
      </c>
      <c r="T348" s="6" t="s">
        <v>1912</v>
      </c>
      <c r="U348" s="28">
        <v>44028</v>
      </c>
      <c r="V348" s="6">
        <v>1</v>
      </c>
      <c r="W348" s="28"/>
      <c r="X348" s="29"/>
      <c r="Y348" s="6"/>
      <c r="Z348" s="6"/>
      <c r="AA348" s="6"/>
      <c r="AB348" s="6"/>
      <c r="AC348" s="6"/>
      <c r="AD348" s="6" t="s">
        <v>830</v>
      </c>
      <c r="AE348" s="6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</row>
    <row r="349" spans="1:71" s="8" customFormat="1" x14ac:dyDescent="0.3">
      <c r="A349" s="29">
        <v>68</v>
      </c>
      <c r="B349" s="6" t="s">
        <v>31</v>
      </c>
      <c r="C349" s="29" t="s">
        <v>32</v>
      </c>
      <c r="D349" s="29" t="s">
        <v>739</v>
      </c>
      <c r="E349" s="28" t="s">
        <v>776</v>
      </c>
      <c r="F349" s="29" t="s">
        <v>42</v>
      </c>
      <c r="G349" s="29" t="s">
        <v>33</v>
      </c>
      <c r="H349" s="10" t="s">
        <v>206</v>
      </c>
      <c r="I349" s="10">
        <v>21</v>
      </c>
      <c r="J349" s="49">
        <f t="shared" si="193"/>
        <v>44028</v>
      </c>
      <c r="K349" s="50">
        <f t="shared" ca="1" si="194"/>
        <v>-116</v>
      </c>
      <c r="L349" s="51" t="str">
        <f t="shared" si="195"/>
        <v>RESPONDIDO</v>
      </c>
      <c r="M349" s="6">
        <v>1</v>
      </c>
      <c r="N349" s="6" t="s">
        <v>207</v>
      </c>
      <c r="O349" s="29" t="s">
        <v>208</v>
      </c>
      <c r="P349" s="59" t="s">
        <v>1902</v>
      </c>
      <c r="Q349" s="6" t="s">
        <v>210</v>
      </c>
      <c r="R349" s="6">
        <v>2</v>
      </c>
      <c r="S349" s="28">
        <v>44025</v>
      </c>
      <c r="T349" s="6" t="s">
        <v>1912</v>
      </c>
      <c r="U349" s="28">
        <v>44028</v>
      </c>
      <c r="V349" s="6">
        <v>1</v>
      </c>
      <c r="W349" s="28"/>
      <c r="X349" s="29"/>
      <c r="Y349" s="6"/>
      <c r="Z349" s="6"/>
      <c r="AA349" s="6"/>
      <c r="AB349" s="6"/>
      <c r="AC349" s="6"/>
      <c r="AD349" s="6" t="s">
        <v>830</v>
      </c>
      <c r="AE349" s="6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</row>
    <row r="350" spans="1:71" s="8" customFormat="1" x14ac:dyDescent="0.3">
      <c r="A350" s="29">
        <v>68</v>
      </c>
      <c r="B350" s="6" t="s">
        <v>31</v>
      </c>
      <c r="C350" s="29" t="s">
        <v>32</v>
      </c>
      <c r="D350" s="29" t="s">
        <v>739</v>
      </c>
      <c r="E350" s="28" t="s">
        <v>776</v>
      </c>
      <c r="F350" s="29" t="s">
        <v>42</v>
      </c>
      <c r="G350" s="29" t="s">
        <v>33</v>
      </c>
      <c r="H350" s="10" t="s">
        <v>206</v>
      </c>
      <c r="I350" s="10">
        <v>21</v>
      </c>
      <c r="J350" s="49">
        <f t="shared" si="193"/>
        <v>44028</v>
      </c>
      <c r="K350" s="50">
        <f t="shared" ca="1" si="194"/>
        <v>-116</v>
      </c>
      <c r="L350" s="51" t="str">
        <f t="shared" si="195"/>
        <v>RESPONDIDO</v>
      </c>
      <c r="M350" s="6">
        <v>1</v>
      </c>
      <c r="N350" s="6" t="s">
        <v>207</v>
      </c>
      <c r="O350" s="29" t="s">
        <v>208</v>
      </c>
      <c r="P350" s="59" t="s">
        <v>1903</v>
      </c>
      <c r="Q350" s="6" t="s">
        <v>210</v>
      </c>
      <c r="R350" s="6">
        <v>2</v>
      </c>
      <c r="S350" s="28">
        <v>44025</v>
      </c>
      <c r="T350" s="6" t="s">
        <v>1912</v>
      </c>
      <c r="U350" s="28">
        <v>44028</v>
      </c>
      <c r="V350" s="6">
        <v>1</v>
      </c>
      <c r="W350" s="28"/>
      <c r="X350" s="29"/>
      <c r="Y350" s="6"/>
      <c r="Z350" s="6"/>
      <c r="AA350" s="6"/>
      <c r="AB350" s="6"/>
      <c r="AC350" s="6"/>
      <c r="AD350" s="6" t="s">
        <v>830</v>
      </c>
      <c r="AE350" s="6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</row>
    <row r="351" spans="1:71" s="8" customFormat="1" x14ac:dyDescent="0.3">
      <c r="A351" s="29">
        <v>68</v>
      </c>
      <c r="B351" s="6" t="s">
        <v>31</v>
      </c>
      <c r="C351" s="29" t="s">
        <v>32</v>
      </c>
      <c r="D351" s="29" t="s">
        <v>739</v>
      </c>
      <c r="E351" s="28" t="s">
        <v>776</v>
      </c>
      <c r="F351" s="29" t="s">
        <v>42</v>
      </c>
      <c r="G351" s="29" t="s">
        <v>33</v>
      </c>
      <c r="H351" s="10" t="s">
        <v>206</v>
      </c>
      <c r="I351" s="10">
        <v>21</v>
      </c>
      <c r="J351" s="49">
        <f t="shared" si="193"/>
        <v>44028</v>
      </c>
      <c r="K351" s="50">
        <f t="shared" ca="1" si="194"/>
        <v>-116</v>
      </c>
      <c r="L351" s="51" t="str">
        <f t="shared" si="195"/>
        <v>RESPONDIDO</v>
      </c>
      <c r="M351" s="6">
        <v>1</v>
      </c>
      <c r="N351" s="6" t="s">
        <v>207</v>
      </c>
      <c r="O351" s="29" t="s">
        <v>208</v>
      </c>
      <c r="P351" s="59" t="s">
        <v>1904</v>
      </c>
      <c r="Q351" s="6" t="s">
        <v>210</v>
      </c>
      <c r="R351" s="6">
        <v>2</v>
      </c>
      <c r="S351" s="28">
        <v>44025</v>
      </c>
      <c r="T351" s="6" t="s">
        <v>1912</v>
      </c>
      <c r="U351" s="28">
        <v>44028</v>
      </c>
      <c r="V351" s="6">
        <v>1</v>
      </c>
      <c r="W351" s="28"/>
      <c r="X351" s="29"/>
      <c r="Y351" s="6"/>
      <c r="Z351" s="6"/>
      <c r="AA351" s="6"/>
      <c r="AB351" s="6"/>
      <c r="AC351" s="6"/>
      <c r="AD351" s="6" t="s">
        <v>830</v>
      </c>
      <c r="AE351" s="6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</row>
    <row r="352" spans="1:71" s="8" customFormat="1" x14ac:dyDescent="0.3">
      <c r="A352" s="29">
        <v>68</v>
      </c>
      <c r="B352" s="6" t="s">
        <v>31</v>
      </c>
      <c r="C352" s="29" t="s">
        <v>32</v>
      </c>
      <c r="D352" s="29" t="s">
        <v>739</v>
      </c>
      <c r="E352" s="28" t="s">
        <v>776</v>
      </c>
      <c r="F352" s="29" t="s">
        <v>42</v>
      </c>
      <c r="G352" s="29" t="s">
        <v>33</v>
      </c>
      <c r="H352" s="10" t="s">
        <v>206</v>
      </c>
      <c r="I352" s="10">
        <v>21</v>
      </c>
      <c r="J352" s="49">
        <f t="shared" si="193"/>
        <v>44028</v>
      </c>
      <c r="K352" s="50">
        <f t="shared" ca="1" si="194"/>
        <v>-116</v>
      </c>
      <c r="L352" s="51" t="str">
        <f t="shared" si="195"/>
        <v>RESPONDIDO</v>
      </c>
      <c r="M352" s="6">
        <v>1</v>
      </c>
      <c r="N352" s="6" t="s">
        <v>207</v>
      </c>
      <c r="O352" s="29" t="s">
        <v>208</v>
      </c>
      <c r="P352" s="59" t="s">
        <v>1905</v>
      </c>
      <c r="Q352" s="6" t="s">
        <v>210</v>
      </c>
      <c r="R352" s="6">
        <v>2</v>
      </c>
      <c r="S352" s="28">
        <v>44025</v>
      </c>
      <c r="T352" s="6" t="s">
        <v>1912</v>
      </c>
      <c r="U352" s="28">
        <v>44028</v>
      </c>
      <c r="V352" s="6">
        <v>1</v>
      </c>
      <c r="W352" s="28"/>
      <c r="X352" s="29"/>
      <c r="Y352" s="6"/>
      <c r="Z352" s="6"/>
      <c r="AA352" s="6"/>
      <c r="AB352" s="6"/>
      <c r="AC352" s="6"/>
      <c r="AD352" s="6" t="s">
        <v>830</v>
      </c>
      <c r="AE352" s="6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</row>
    <row r="353" spans="1:71" s="8" customFormat="1" x14ac:dyDescent="0.3">
      <c r="A353" s="29">
        <v>68</v>
      </c>
      <c r="B353" s="6" t="s">
        <v>31</v>
      </c>
      <c r="C353" s="29" t="s">
        <v>32</v>
      </c>
      <c r="D353" s="29" t="s">
        <v>739</v>
      </c>
      <c r="E353" s="28" t="s">
        <v>776</v>
      </c>
      <c r="F353" s="29" t="s">
        <v>42</v>
      </c>
      <c r="G353" s="29" t="s">
        <v>33</v>
      </c>
      <c r="H353" s="10" t="s">
        <v>206</v>
      </c>
      <c r="I353" s="10">
        <v>21</v>
      </c>
      <c r="J353" s="49">
        <f t="shared" si="193"/>
        <v>44028</v>
      </c>
      <c r="K353" s="50">
        <f t="shared" ca="1" si="194"/>
        <v>-116</v>
      </c>
      <c r="L353" s="51" t="str">
        <f t="shared" si="195"/>
        <v>RESPONDIDO</v>
      </c>
      <c r="M353" s="6">
        <v>1</v>
      </c>
      <c r="N353" s="6" t="s">
        <v>207</v>
      </c>
      <c r="O353" s="29" t="s">
        <v>208</v>
      </c>
      <c r="P353" s="59" t="s">
        <v>1906</v>
      </c>
      <c r="Q353" s="6" t="s">
        <v>210</v>
      </c>
      <c r="R353" s="6">
        <v>2</v>
      </c>
      <c r="S353" s="28">
        <v>44025</v>
      </c>
      <c r="T353" s="6" t="s">
        <v>1912</v>
      </c>
      <c r="U353" s="28">
        <v>44028</v>
      </c>
      <c r="V353" s="6">
        <v>1</v>
      </c>
      <c r="W353" s="28"/>
      <c r="X353" s="29"/>
      <c r="Y353" s="6"/>
      <c r="Z353" s="6"/>
      <c r="AA353" s="6"/>
      <c r="AB353" s="6"/>
      <c r="AC353" s="6"/>
      <c r="AD353" s="6" t="s">
        <v>830</v>
      </c>
      <c r="AE353" s="6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</row>
    <row r="354" spans="1:71" s="8" customFormat="1" x14ac:dyDescent="0.3">
      <c r="A354" s="29">
        <v>68</v>
      </c>
      <c r="B354" s="6" t="s">
        <v>31</v>
      </c>
      <c r="C354" s="29" t="s">
        <v>32</v>
      </c>
      <c r="D354" s="29" t="s">
        <v>739</v>
      </c>
      <c r="E354" s="28" t="s">
        <v>776</v>
      </c>
      <c r="F354" s="29" t="s">
        <v>42</v>
      </c>
      <c r="G354" s="29" t="s">
        <v>33</v>
      </c>
      <c r="H354" s="10" t="s">
        <v>206</v>
      </c>
      <c r="I354" s="10">
        <v>21</v>
      </c>
      <c r="J354" s="49">
        <f t="shared" si="193"/>
        <v>44028</v>
      </c>
      <c r="K354" s="50">
        <f t="shared" ca="1" si="194"/>
        <v>-116</v>
      </c>
      <c r="L354" s="51" t="str">
        <f t="shared" si="195"/>
        <v>RESPONDIDO</v>
      </c>
      <c r="M354" s="6">
        <v>1</v>
      </c>
      <c r="N354" s="6" t="s">
        <v>207</v>
      </c>
      <c r="O354" s="29" t="s">
        <v>208</v>
      </c>
      <c r="P354" s="59" t="s">
        <v>1907</v>
      </c>
      <c r="Q354" s="6" t="s">
        <v>210</v>
      </c>
      <c r="R354" s="6">
        <v>2</v>
      </c>
      <c r="S354" s="28">
        <v>44025</v>
      </c>
      <c r="T354" s="6" t="s">
        <v>1912</v>
      </c>
      <c r="U354" s="28">
        <v>44028</v>
      </c>
      <c r="V354" s="6">
        <v>1</v>
      </c>
      <c r="W354" s="28"/>
      <c r="X354" s="29"/>
      <c r="Y354" s="6"/>
      <c r="Z354" s="6"/>
      <c r="AA354" s="6"/>
      <c r="AB354" s="6"/>
      <c r="AC354" s="6"/>
      <c r="AD354" s="6" t="s">
        <v>830</v>
      </c>
      <c r="AE354" s="6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</row>
    <row r="355" spans="1:71" s="8" customFormat="1" x14ac:dyDescent="0.3">
      <c r="A355" s="29">
        <v>68</v>
      </c>
      <c r="B355" s="6" t="s">
        <v>31</v>
      </c>
      <c r="C355" s="29" t="s">
        <v>32</v>
      </c>
      <c r="D355" s="29" t="s">
        <v>739</v>
      </c>
      <c r="E355" s="28" t="s">
        <v>776</v>
      </c>
      <c r="F355" s="29" t="s">
        <v>42</v>
      </c>
      <c r="G355" s="29" t="s">
        <v>33</v>
      </c>
      <c r="H355" s="10" t="s">
        <v>206</v>
      </c>
      <c r="I355" s="10">
        <v>21</v>
      </c>
      <c r="J355" s="49">
        <f t="shared" si="193"/>
        <v>44028</v>
      </c>
      <c r="K355" s="50">
        <f t="shared" ca="1" si="194"/>
        <v>-116</v>
      </c>
      <c r="L355" s="51" t="str">
        <f t="shared" si="195"/>
        <v>RESPONDIDO</v>
      </c>
      <c r="M355" s="6">
        <v>1</v>
      </c>
      <c r="N355" s="6" t="s">
        <v>207</v>
      </c>
      <c r="O355" s="29" t="s">
        <v>208</v>
      </c>
      <c r="P355" s="59" t="s">
        <v>1908</v>
      </c>
      <c r="Q355" s="6" t="s">
        <v>210</v>
      </c>
      <c r="R355" s="6">
        <v>2</v>
      </c>
      <c r="S355" s="28">
        <v>44025</v>
      </c>
      <c r="T355" s="6" t="s">
        <v>1912</v>
      </c>
      <c r="U355" s="28">
        <v>44028</v>
      </c>
      <c r="V355" s="6">
        <v>1</v>
      </c>
      <c r="W355" s="28"/>
      <c r="X355" s="29"/>
      <c r="Y355" s="6"/>
      <c r="Z355" s="6"/>
      <c r="AA355" s="6"/>
      <c r="AB355" s="6"/>
      <c r="AC355" s="6"/>
      <c r="AD355" s="6" t="s">
        <v>830</v>
      </c>
      <c r="AE355" s="6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</row>
    <row r="356" spans="1:71" s="8" customFormat="1" x14ac:dyDescent="0.3">
      <c r="A356" s="29">
        <v>68</v>
      </c>
      <c r="B356" s="6" t="s">
        <v>31</v>
      </c>
      <c r="C356" s="29" t="s">
        <v>32</v>
      </c>
      <c r="D356" s="29" t="s">
        <v>739</v>
      </c>
      <c r="E356" s="28" t="s">
        <v>776</v>
      </c>
      <c r="F356" s="29" t="s">
        <v>42</v>
      </c>
      <c r="G356" s="29" t="s">
        <v>33</v>
      </c>
      <c r="H356" s="10" t="s">
        <v>206</v>
      </c>
      <c r="I356" s="10">
        <v>21</v>
      </c>
      <c r="J356" s="49">
        <f t="shared" si="193"/>
        <v>44028</v>
      </c>
      <c r="K356" s="50">
        <f t="shared" ca="1" si="194"/>
        <v>-116</v>
      </c>
      <c r="L356" s="51" t="str">
        <f t="shared" si="195"/>
        <v>RESPONDIDO</v>
      </c>
      <c r="M356" s="6">
        <v>1</v>
      </c>
      <c r="N356" s="6" t="s">
        <v>207</v>
      </c>
      <c r="O356" s="29" t="s">
        <v>208</v>
      </c>
      <c r="P356" s="59" t="s">
        <v>1909</v>
      </c>
      <c r="Q356" s="6" t="s">
        <v>210</v>
      </c>
      <c r="R356" s="6">
        <v>2</v>
      </c>
      <c r="S356" s="28">
        <v>44025</v>
      </c>
      <c r="T356" s="6" t="s">
        <v>1912</v>
      </c>
      <c r="U356" s="28">
        <v>44028</v>
      </c>
      <c r="V356" s="6">
        <v>1</v>
      </c>
      <c r="W356" s="28"/>
      <c r="X356" s="29"/>
      <c r="Y356" s="6"/>
      <c r="Z356" s="6"/>
      <c r="AA356" s="6"/>
      <c r="AB356" s="6"/>
      <c r="AC356" s="6"/>
      <c r="AD356" s="6" t="s">
        <v>830</v>
      </c>
      <c r="AE356" s="6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</row>
    <row r="357" spans="1:71" s="8" customFormat="1" x14ac:dyDescent="0.3">
      <c r="A357" s="29">
        <v>68</v>
      </c>
      <c r="B357" s="6" t="s">
        <v>31</v>
      </c>
      <c r="C357" s="29" t="s">
        <v>32</v>
      </c>
      <c r="D357" s="29" t="s">
        <v>739</v>
      </c>
      <c r="E357" s="28" t="s">
        <v>776</v>
      </c>
      <c r="F357" s="29" t="s">
        <v>42</v>
      </c>
      <c r="G357" s="29" t="s">
        <v>33</v>
      </c>
      <c r="H357" s="10" t="s">
        <v>206</v>
      </c>
      <c r="I357" s="10">
        <v>21</v>
      </c>
      <c r="J357" s="49">
        <f t="shared" si="193"/>
        <v>44028</v>
      </c>
      <c r="K357" s="50">
        <f t="shared" ca="1" si="194"/>
        <v>-116</v>
      </c>
      <c r="L357" s="51" t="str">
        <f t="shared" si="195"/>
        <v>RESPONDIDO</v>
      </c>
      <c r="M357" s="6">
        <v>1</v>
      </c>
      <c r="N357" s="6" t="s">
        <v>207</v>
      </c>
      <c r="O357" s="29" t="s">
        <v>208</v>
      </c>
      <c r="P357" s="59" t="s">
        <v>1910</v>
      </c>
      <c r="Q357" s="6" t="s">
        <v>210</v>
      </c>
      <c r="R357" s="6">
        <v>2</v>
      </c>
      <c r="S357" s="28">
        <v>44025</v>
      </c>
      <c r="T357" s="6" t="s">
        <v>1912</v>
      </c>
      <c r="U357" s="28">
        <v>44028</v>
      </c>
      <c r="V357" s="6">
        <v>1</v>
      </c>
      <c r="W357" s="28"/>
      <c r="X357" s="29"/>
      <c r="Y357" s="6"/>
      <c r="Z357" s="6"/>
      <c r="AA357" s="6"/>
      <c r="AB357" s="6"/>
      <c r="AC357" s="6"/>
      <c r="AD357" s="6" t="s">
        <v>830</v>
      </c>
      <c r="AE357" s="6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</row>
    <row r="358" spans="1:71" s="8" customFormat="1" x14ac:dyDescent="0.3">
      <c r="A358" s="29">
        <v>68</v>
      </c>
      <c r="B358" s="6" t="s">
        <v>31</v>
      </c>
      <c r="C358" s="29" t="s">
        <v>32</v>
      </c>
      <c r="D358" s="29" t="s">
        <v>739</v>
      </c>
      <c r="E358" s="28" t="s">
        <v>776</v>
      </c>
      <c r="F358" s="29" t="s">
        <v>42</v>
      </c>
      <c r="G358" s="29" t="s">
        <v>33</v>
      </c>
      <c r="H358" s="10" t="s">
        <v>206</v>
      </c>
      <c r="I358" s="10">
        <v>21</v>
      </c>
      <c r="J358" s="49">
        <f t="shared" si="193"/>
        <v>44028</v>
      </c>
      <c r="K358" s="50">
        <f t="shared" ca="1" si="194"/>
        <v>-116</v>
      </c>
      <c r="L358" s="51" t="str">
        <f t="shared" si="195"/>
        <v>RESPONDIDO</v>
      </c>
      <c r="M358" s="6">
        <v>1</v>
      </c>
      <c r="N358" s="6" t="s">
        <v>207</v>
      </c>
      <c r="O358" s="29" t="s">
        <v>208</v>
      </c>
      <c r="P358" s="59" t="s">
        <v>1952</v>
      </c>
      <c r="Q358" s="6" t="s">
        <v>210</v>
      </c>
      <c r="R358" s="6">
        <v>2</v>
      </c>
      <c r="S358" s="28">
        <v>44025</v>
      </c>
      <c r="T358" s="6" t="s">
        <v>1912</v>
      </c>
      <c r="U358" s="28">
        <v>44028</v>
      </c>
      <c r="V358" s="6">
        <v>1</v>
      </c>
      <c r="W358" s="28"/>
      <c r="X358" s="29"/>
      <c r="Y358" s="6"/>
      <c r="Z358" s="6"/>
      <c r="AA358" s="6"/>
      <c r="AB358" s="6"/>
      <c r="AC358" s="6"/>
      <c r="AD358" s="6" t="s">
        <v>830</v>
      </c>
      <c r="AE358" s="6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</row>
    <row r="359" spans="1:71" s="8" customFormat="1" x14ac:dyDescent="0.3">
      <c r="A359" s="29">
        <v>68</v>
      </c>
      <c r="B359" s="6" t="s">
        <v>31</v>
      </c>
      <c r="C359" s="29" t="s">
        <v>32</v>
      </c>
      <c r="D359" s="29" t="s">
        <v>739</v>
      </c>
      <c r="E359" s="28" t="s">
        <v>776</v>
      </c>
      <c r="F359" s="29" t="s">
        <v>42</v>
      </c>
      <c r="G359" s="29" t="s">
        <v>33</v>
      </c>
      <c r="H359" s="10" t="s">
        <v>206</v>
      </c>
      <c r="I359" s="10">
        <v>21</v>
      </c>
      <c r="J359" s="49">
        <f t="shared" ref="J359" si="196">+IF(I359&lt;&gt;0,(E359+I359),"")</f>
        <v>44028</v>
      </c>
      <c r="K359" s="50">
        <f t="shared" ref="K359" ca="1" si="197">IF(J359&lt;&gt;"",(J359-$F$1),"")</f>
        <v>-116</v>
      </c>
      <c r="L359" s="51" t="str">
        <f t="shared" ref="L359" si="198">IF(H359="SI","RESPONDIDO",(IF(K359=1,"VENCE MAÑANA",(IF(K359=0,"VENCE HOY",(IF(K359&gt;=0,K359,"VENCIDO")))))))</f>
        <v>RESPONDIDO</v>
      </c>
      <c r="M359" s="6">
        <v>1</v>
      </c>
      <c r="N359" s="6" t="s">
        <v>207</v>
      </c>
      <c r="O359" s="29" t="s">
        <v>208</v>
      </c>
      <c r="P359" s="59" t="s">
        <v>1911</v>
      </c>
      <c r="Q359" s="6" t="s">
        <v>210</v>
      </c>
      <c r="R359" s="6">
        <v>2</v>
      </c>
      <c r="S359" s="28">
        <v>44025</v>
      </c>
      <c r="T359" s="6" t="s">
        <v>1912</v>
      </c>
      <c r="U359" s="28">
        <v>44028</v>
      </c>
      <c r="V359" s="6">
        <v>1</v>
      </c>
      <c r="W359" s="28"/>
      <c r="X359" s="29"/>
      <c r="Y359" s="6"/>
      <c r="Z359" s="6"/>
      <c r="AA359" s="6"/>
      <c r="AB359" s="6"/>
      <c r="AC359" s="6"/>
      <c r="AD359" s="6" t="s">
        <v>830</v>
      </c>
      <c r="AE359" s="6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</row>
    <row r="360" spans="1:71" s="138" customFormat="1" x14ac:dyDescent="0.3">
      <c r="A360" s="125">
        <v>68</v>
      </c>
      <c r="B360" s="126" t="s">
        <v>31</v>
      </c>
      <c r="C360" s="125" t="s">
        <v>32</v>
      </c>
      <c r="D360" s="125" t="s">
        <v>718</v>
      </c>
      <c r="E360" s="127" t="s">
        <v>776</v>
      </c>
      <c r="F360" s="125" t="s">
        <v>154</v>
      </c>
      <c r="G360" s="125" t="s">
        <v>33</v>
      </c>
      <c r="H360" s="128" t="s">
        <v>206</v>
      </c>
      <c r="I360" s="129">
        <v>21</v>
      </c>
      <c r="J360" s="130">
        <f t="shared" si="193"/>
        <v>44028</v>
      </c>
      <c r="K360" s="131">
        <f t="shared" ca="1" si="194"/>
        <v>-116</v>
      </c>
      <c r="L360" s="132" t="str">
        <f t="shared" si="195"/>
        <v>RESPONDIDO</v>
      </c>
      <c r="M360" s="133">
        <v>1</v>
      </c>
      <c r="N360" s="133" t="s">
        <v>207</v>
      </c>
      <c r="O360" s="134" t="s">
        <v>956</v>
      </c>
      <c r="P360" s="135" t="s">
        <v>1913</v>
      </c>
      <c r="Q360" s="133" t="s">
        <v>210</v>
      </c>
      <c r="R360" s="133">
        <v>2</v>
      </c>
      <c r="S360" s="136">
        <v>44028</v>
      </c>
      <c r="T360" s="133" t="s">
        <v>1914</v>
      </c>
      <c r="U360" s="136">
        <v>44028</v>
      </c>
      <c r="V360" s="133">
        <v>1</v>
      </c>
      <c r="W360" s="136"/>
      <c r="X360" s="134"/>
      <c r="Y360" s="133" t="s">
        <v>406</v>
      </c>
      <c r="Z360" s="133" t="s">
        <v>1916</v>
      </c>
      <c r="AA360" s="133">
        <v>3</v>
      </c>
      <c r="AB360" s="133" t="s">
        <v>1915</v>
      </c>
      <c r="AC360" s="133" t="s">
        <v>1949</v>
      </c>
      <c r="AD360" s="133" t="s">
        <v>777</v>
      </c>
      <c r="AE360" s="133" t="s">
        <v>1970</v>
      </c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s="8" customFormat="1" x14ac:dyDescent="0.3">
      <c r="A361" s="11">
        <v>68</v>
      </c>
      <c r="B361" s="2" t="s">
        <v>31</v>
      </c>
      <c r="C361" s="11" t="s">
        <v>32</v>
      </c>
      <c r="D361" s="11" t="s">
        <v>1584</v>
      </c>
      <c r="E361" s="12" t="s">
        <v>776</v>
      </c>
      <c r="F361" s="11" t="s">
        <v>81</v>
      </c>
      <c r="G361" s="11" t="s">
        <v>33</v>
      </c>
      <c r="H361" s="10" t="s">
        <v>206</v>
      </c>
      <c r="I361" s="3">
        <v>21</v>
      </c>
      <c r="J361" s="4">
        <f t="shared" si="193"/>
        <v>44028</v>
      </c>
      <c r="K361" s="25">
        <f t="shared" ca="1" si="194"/>
        <v>-116</v>
      </c>
      <c r="L361" s="5" t="s">
        <v>1617</v>
      </c>
      <c r="M361" s="6">
        <v>1</v>
      </c>
      <c r="N361" s="6" t="s">
        <v>413</v>
      </c>
      <c r="O361" s="29" t="s">
        <v>1662</v>
      </c>
      <c r="P361" s="59" t="s">
        <v>1806</v>
      </c>
      <c r="Q361" s="6" t="s">
        <v>210</v>
      </c>
      <c r="R361" s="6">
        <v>3</v>
      </c>
      <c r="S361" s="28" t="s">
        <v>1874</v>
      </c>
      <c r="T361" s="6" t="s">
        <v>1874</v>
      </c>
      <c r="U361" s="28">
        <v>44026</v>
      </c>
      <c r="V361" s="6">
        <v>1</v>
      </c>
      <c r="W361" s="28"/>
      <c r="X361" s="29"/>
      <c r="Y361" s="6"/>
      <c r="Z361" s="6"/>
      <c r="AA361" s="6"/>
      <c r="AB361" s="6"/>
      <c r="AC361" s="6"/>
      <c r="AD361" s="6" t="s">
        <v>756</v>
      </c>
      <c r="AE361" s="6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</row>
    <row r="362" spans="1:71" s="8" customFormat="1" x14ac:dyDescent="0.3">
      <c r="A362" s="11">
        <v>68</v>
      </c>
      <c r="B362" s="2" t="s">
        <v>31</v>
      </c>
      <c r="C362" s="11" t="s">
        <v>32</v>
      </c>
      <c r="D362" s="11" t="s">
        <v>719</v>
      </c>
      <c r="E362" s="12" t="s">
        <v>776</v>
      </c>
      <c r="F362" s="11" t="s">
        <v>779</v>
      </c>
      <c r="G362" s="11" t="s">
        <v>35</v>
      </c>
      <c r="H362" s="10" t="s">
        <v>206</v>
      </c>
      <c r="I362" s="3">
        <v>21</v>
      </c>
      <c r="J362" s="4">
        <f t="shared" si="193"/>
        <v>44028</v>
      </c>
      <c r="K362" s="25">
        <f t="shared" ca="1" si="194"/>
        <v>-116</v>
      </c>
      <c r="L362" s="5" t="str">
        <f t="shared" si="195"/>
        <v>RESPONDIDO</v>
      </c>
      <c r="M362" s="6" t="s">
        <v>210</v>
      </c>
      <c r="N362" s="6" t="s">
        <v>210</v>
      </c>
      <c r="O362" s="29" t="s">
        <v>210</v>
      </c>
      <c r="P362" s="59" t="s">
        <v>210</v>
      </c>
      <c r="Q362" s="6" t="s">
        <v>210</v>
      </c>
      <c r="R362" s="6" t="s">
        <v>210</v>
      </c>
      <c r="S362" s="28">
        <v>44012</v>
      </c>
      <c r="T362" s="6" t="s">
        <v>1543</v>
      </c>
      <c r="U362" s="28">
        <v>44013</v>
      </c>
      <c r="V362" s="6">
        <v>1</v>
      </c>
      <c r="W362" s="28"/>
      <c r="X362" s="29"/>
      <c r="Y362" s="6"/>
      <c r="Z362" s="6"/>
      <c r="AA362" s="6"/>
      <c r="AB362" s="6"/>
      <c r="AC362" s="6"/>
      <c r="AD362" s="6" t="s">
        <v>778</v>
      </c>
      <c r="AE362" s="6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</row>
    <row r="363" spans="1:71" s="8" customFormat="1" x14ac:dyDescent="0.3">
      <c r="A363" s="2">
        <v>68</v>
      </c>
      <c r="B363" s="2" t="s">
        <v>31</v>
      </c>
      <c r="C363" s="2" t="s">
        <v>32</v>
      </c>
      <c r="D363" s="11" t="s">
        <v>882</v>
      </c>
      <c r="E363" s="12" t="s">
        <v>776</v>
      </c>
      <c r="F363" s="11" t="s">
        <v>42</v>
      </c>
      <c r="G363" s="2" t="s">
        <v>35</v>
      </c>
      <c r="H363" s="10" t="s">
        <v>206</v>
      </c>
      <c r="I363" s="3">
        <v>21</v>
      </c>
      <c r="J363" s="4">
        <f t="shared" si="190"/>
        <v>44028</v>
      </c>
      <c r="K363" s="25">
        <f t="shared" ca="1" si="191"/>
        <v>-116</v>
      </c>
      <c r="L363" s="5" t="str">
        <f t="shared" si="192"/>
        <v>RESPONDIDO</v>
      </c>
      <c r="M363" s="6">
        <v>1</v>
      </c>
      <c r="N363" s="6" t="s">
        <v>207</v>
      </c>
      <c r="O363" s="29" t="s">
        <v>208</v>
      </c>
      <c r="P363" s="59" t="s">
        <v>1968</v>
      </c>
      <c r="Q363" s="6">
        <v>9018189</v>
      </c>
      <c r="R363" s="6">
        <v>3</v>
      </c>
      <c r="S363" s="28">
        <v>44018</v>
      </c>
      <c r="T363" s="6" t="s">
        <v>1692</v>
      </c>
      <c r="U363" s="28">
        <v>44019</v>
      </c>
      <c r="V363" s="6">
        <v>1</v>
      </c>
      <c r="W363" s="28"/>
      <c r="X363" s="29"/>
      <c r="Y363" s="6"/>
      <c r="Z363" s="6"/>
      <c r="AA363" s="6"/>
      <c r="AB363" s="6"/>
      <c r="AC363" s="6"/>
      <c r="AD363" s="6" t="s">
        <v>883</v>
      </c>
      <c r="AE363" s="6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</row>
    <row r="364" spans="1:71" s="8" customFormat="1" ht="14.25" customHeight="1" x14ac:dyDescent="0.3">
      <c r="A364" s="11">
        <v>68</v>
      </c>
      <c r="B364" s="2" t="s">
        <v>31</v>
      </c>
      <c r="C364" s="11" t="s">
        <v>32</v>
      </c>
      <c r="D364" s="11" t="s">
        <v>730</v>
      </c>
      <c r="E364" s="12" t="s">
        <v>821</v>
      </c>
      <c r="F364" s="11" t="s">
        <v>42</v>
      </c>
      <c r="G364" s="11" t="s">
        <v>33</v>
      </c>
      <c r="H364" s="10" t="s">
        <v>206</v>
      </c>
      <c r="I364" s="3">
        <v>21</v>
      </c>
      <c r="J364" s="4">
        <f>+IF(I364&lt;&gt;0,(E364+I364),"")</f>
        <v>44029</v>
      </c>
      <c r="K364" s="25">
        <f ca="1">IF(J364&lt;&gt;"",(J364-$F$1),"")</f>
        <v>-115</v>
      </c>
      <c r="L364" s="5" t="str">
        <f>IF(H364="SI","RESPONDIDO",(IF(K364=1,"VENCE MAÑANA",(IF(K364=0,"VENCE HOY",(IF(K364&gt;=0,K364,"VENCIDO")))))))</f>
        <v>RESPONDIDO</v>
      </c>
      <c r="M364" s="6">
        <v>1</v>
      </c>
      <c r="N364" s="6" t="s">
        <v>207</v>
      </c>
      <c r="O364" s="29" t="s">
        <v>208</v>
      </c>
      <c r="P364" s="59" t="s">
        <v>1886</v>
      </c>
      <c r="Q364" s="6" t="s">
        <v>210</v>
      </c>
      <c r="R364" s="6">
        <v>3</v>
      </c>
      <c r="S364" s="28">
        <v>44026</v>
      </c>
      <c r="T364" s="6" t="s">
        <v>1887</v>
      </c>
      <c r="U364" s="28">
        <v>44026</v>
      </c>
      <c r="V364" s="6">
        <v>1</v>
      </c>
      <c r="W364" s="28"/>
      <c r="X364" s="29"/>
      <c r="Y364" s="6"/>
      <c r="Z364" s="6"/>
      <c r="AA364" s="6"/>
      <c r="AB364" s="6"/>
      <c r="AC364" s="6"/>
      <c r="AD364" s="6" t="s">
        <v>822</v>
      </c>
      <c r="AE364" s="6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</row>
    <row r="365" spans="1:71" s="8" customFormat="1" x14ac:dyDescent="0.3">
      <c r="A365" s="11">
        <v>68</v>
      </c>
      <c r="B365" s="11" t="s">
        <v>31</v>
      </c>
      <c r="C365" s="11" t="s">
        <v>32</v>
      </c>
      <c r="D365" s="11" t="s">
        <v>731</v>
      </c>
      <c r="E365" s="12" t="s">
        <v>821</v>
      </c>
      <c r="F365" s="11" t="s">
        <v>42</v>
      </c>
      <c r="G365" s="11" t="s">
        <v>33</v>
      </c>
      <c r="H365" s="10" t="s">
        <v>206</v>
      </c>
      <c r="I365" s="3">
        <v>21</v>
      </c>
      <c r="J365" s="4">
        <f t="shared" ref="J365" si="199">+IF(I365&lt;&gt;0,(E365+I365),"")</f>
        <v>44029</v>
      </c>
      <c r="K365" s="25">
        <f t="shared" ref="K365" ca="1" si="200">IF(J365&lt;&gt;"",(J365-$F$1),"")</f>
        <v>-115</v>
      </c>
      <c r="L365" s="5" t="str">
        <f t="shared" ref="L365" si="201">IF(H365="SI","RESPONDIDO",(IF(K365=1,"VENCE MAÑANA",(IF(K365=0,"VENCE HOY",(IF(K365&gt;=0,K365,"VENCIDO")))))))</f>
        <v>RESPONDIDO</v>
      </c>
      <c r="M365" s="6">
        <v>1</v>
      </c>
      <c r="N365" s="6" t="s">
        <v>207</v>
      </c>
      <c r="O365" s="29" t="s">
        <v>208</v>
      </c>
      <c r="P365" s="59" t="s">
        <v>1878</v>
      </c>
      <c r="Q365" s="6" t="s">
        <v>210</v>
      </c>
      <c r="R365" s="6">
        <v>2</v>
      </c>
      <c r="S365" s="28">
        <v>44026</v>
      </c>
      <c r="T365" s="6" t="s">
        <v>1879</v>
      </c>
      <c r="U365" s="28">
        <v>44026</v>
      </c>
      <c r="V365" s="6">
        <v>1</v>
      </c>
      <c r="W365" s="28"/>
      <c r="X365" s="29"/>
      <c r="Y365" s="6"/>
      <c r="Z365" s="6"/>
      <c r="AA365" s="6"/>
      <c r="AB365" s="6"/>
      <c r="AC365" s="6"/>
      <c r="AD365" s="6" t="s">
        <v>823</v>
      </c>
      <c r="AE365" s="6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</row>
    <row r="366" spans="1:71" s="8" customFormat="1" x14ac:dyDescent="0.3">
      <c r="A366" s="2">
        <v>68</v>
      </c>
      <c r="B366" s="2" t="s">
        <v>31</v>
      </c>
      <c r="C366" s="2" t="s">
        <v>32</v>
      </c>
      <c r="D366" s="11" t="s">
        <v>884</v>
      </c>
      <c r="E366" s="12" t="s">
        <v>821</v>
      </c>
      <c r="F366" s="11" t="s">
        <v>42</v>
      </c>
      <c r="G366" s="2" t="s">
        <v>35</v>
      </c>
      <c r="H366" s="10" t="s">
        <v>206</v>
      </c>
      <c r="I366" s="3">
        <v>21</v>
      </c>
      <c r="J366" s="4">
        <f t="shared" ref="J366" si="202">+IF(I366&lt;&gt;0,(E366+I366),"")</f>
        <v>44029</v>
      </c>
      <c r="K366" s="25">
        <f t="shared" ref="K366" ca="1" si="203">IF(J366&lt;&gt;"",(J366-$F$1),"")</f>
        <v>-115</v>
      </c>
      <c r="L366" s="5" t="str">
        <f t="shared" ref="L366" si="204">IF(H366="SI","RESPONDIDO",(IF(K366=1,"VENCE MAÑANA",(IF(K366=0,"VENCE HOY",(IF(K366&gt;=0,K366,"VENCIDO")))))))</f>
        <v>RESPONDIDO</v>
      </c>
      <c r="M366" s="6">
        <v>1</v>
      </c>
      <c r="N366" s="6" t="s">
        <v>207</v>
      </c>
      <c r="O366" s="29" t="s">
        <v>208</v>
      </c>
      <c r="P366" s="59" t="s">
        <v>1623</v>
      </c>
      <c r="Q366" s="6" t="s">
        <v>210</v>
      </c>
      <c r="R366" s="6">
        <v>8</v>
      </c>
      <c r="S366" s="28">
        <v>44018</v>
      </c>
      <c r="T366" s="6" t="s">
        <v>1690</v>
      </c>
      <c r="U366" s="28">
        <v>44019</v>
      </c>
      <c r="V366" s="6">
        <v>1</v>
      </c>
      <c r="W366" s="28"/>
      <c r="X366" s="29"/>
      <c r="Y366" s="6"/>
      <c r="Z366" s="6"/>
      <c r="AA366" s="6"/>
      <c r="AB366" s="6"/>
      <c r="AC366" s="6"/>
      <c r="AD366" s="6" t="s">
        <v>885</v>
      </c>
      <c r="AE366" s="6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</row>
    <row r="367" spans="1:71" s="8" customFormat="1" x14ac:dyDescent="0.3">
      <c r="A367" s="2">
        <v>68</v>
      </c>
      <c r="B367" s="2" t="s">
        <v>31</v>
      </c>
      <c r="C367" s="2" t="s">
        <v>32</v>
      </c>
      <c r="D367" s="11" t="s">
        <v>886</v>
      </c>
      <c r="E367" s="12" t="s">
        <v>821</v>
      </c>
      <c r="F367" s="11" t="s">
        <v>42</v>
      </c>
      <c r="G367" s="2" t="s">
        <v>35</v>
      </c>
      <c r="H367" s="10" t="s">
        <v>206</v>
      </c>
      <c r="I367" s="3">
        <v>21</v>
      </c>
      <c r="J367" s="4">
        <f t="shared" ref="J367:J369" si="205">+IF(I367&lt;&gt;0,(E367+I367),"")</f>
        <v>44029</v>
      </c>
      <c r="K367" s="25">
        <f t="shared" ref="K367:K369" ca="1" si="206">IF(J367&lt;&gt;"",(J367-$F$1),"")</f>
        <v>-115</v>
      </c>
      <c r="L367" s="5" t="str">
        <f t="shared" ref="L367:L369" si="207">IF(H367="SI","RESPONDIDO",(IF(K367=1,"VENCE MAÑANA",(IF(K367=0,"VENCE HOY",(IF(K367&gt;=0,K367,"VENCIDO")))))))</f>
        <v>RESPONDIDO</v>
      </c>
      <c r="M367" s="6">
        <v>1</v>
      </c>
      <c r="N367" s="6" t="s">
        <v>207</v>
      </c>
      <c r="O367" s="29" t="s">
        <v>208</v>
      </c>
      <c r="P367" s="59" t="s">
        <v>1969</v>
      </c>
      <c r="Q367" s="6">
        <v>9042616</v>
      </c>
      <c r="R367" s="6">
        <v>2</v>
      </c>
      <c r="S367" s="28">
        <v>44018</v>
      </c>
      <c r="T367" s="6" t="s">
        <v>1688</v>
      </c>
      <c r="U367" s="28">
        <v>44019</v>
      </c>
      <c r="V367" s="6">
        <v>1</v>
      </c>
      <c r="W367" s="28"/>
      <c r="X367" s="29"/>
      <c r="Y367" s="6"/>
      <c r="Z367" s="6"/>
      <c r="AA367" s="6"/>
      <c r="AB367" s="6"/>
      <c r="AC367" s="6"/>
      <c r="AD367" s="6" t="s">
        <v>887</v>
      </c>
      <c r="AE367" s="6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</row>
    <row r="368" spans="1:71" s="8" customFormat="1" x14ac:dyDescent="0.3">
      <c r="A368" s="2">
        <v>68</v>
      </c>
      <c r="B368" s="2" t="s">
        <v>31</v>
      </c>
      <c r="C368" s="2" t="s">
        <v>32</v>
      </c>
      <c r="D368" s="11" t="s">
        <v>888</v>
      </c>
      <c r="E368" s="12" t="s">
        <v>821</v>
      </c>
      <c r="F368" s="11" t="s">
        <v>42</v>
      </c>
      <c r="G368" s="2" t="s">
        <v>35</v>
      </c>
      <c r="H368" s="10" t="s">
        <v>206</v>
      </c>
      <c r="I368" s="3">
        <v>21</v>
      </c>
      <c r="J368" s="4">
        <f t="shared" si="205"/>
        <v>44029</v>
      </c>
      <c r="K368" s="25">
        <f t="shared" ca="1" si="206"/>
        <v>-115</v>
      </c>
      <c r="L368" s="5" t="str">
        <f t="shared" si="207"/>
        <v>RESPONDIDO</v>
      </c>
      <c r="M368" s="6">
        <v>1</v>
      </c>
      <c r="N368" s="6" t="s">
        <v>207</v>
      </c>
      <c r="O368" s="29" t="s">
        <v>208</v>
      </c>
      <c r="P368" s="59" t="s">
        <v>1679</v>
      </c>
      <c r="Q368" s="6" t="s">
        <v>210</v>
      </c>
      <c r="R368" s="6">
        <v>1</v>
      </c>
      <c r="S368" s="28">
        <v>44018</v>
      </c>
      <c r="T368" s="6" t="s">
        <v>1680</v>
      </c>
      <c r="U368" s="28">
        <v>44019</v>
      </c>
      <c r="V368" s="6">
        <v>1</v>
      </c>
      <c r="W368" s="28"/>
      <c r="X368" s="29"/>
      <c r="Y368" s="6"/>
      <c r="Z368" s="6"/>
      <c r="AA368" s="6"/>
      <c r="AB368" s="6"/>
      <c r="AC368" s="6"/>
      <c r="AD368" s="6" t="s">
        <v>889</v>
      </c>
      <c r="AE368" s="6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</row>
    <row r="369" spans="1:71" s="8" customFormat="1" x14ac:dyDescent="0.3">
      <c r="A369" s="2">
        <v>68</v>
      </c>
      <c r="B369" s="2" t="s">
        <v>31</v>
      </c>
      <c r="C369" s="2" t="s">
        <v>32</v>
      </c>
      <c r="D369" s="11" t="s">
        <v>890</v>
      </c>
      <c r="E369" s="12" t="s">
        <v>821</v>
      </c>
      <c r="F369" s="11" t="s">
        <v>42</v>
      </c>
      <c r="G369" s="2" t="s">
        <v>35</v>
      </c>
      <c r="H369" s="10" t="s">
        <v>206</v>
      </c>
      <c r="I369" s="3">
        <v>21</v>
      </c>
      <c r="J369" s="4">
        <f t="shared" si="205"/>
        <v>44029</v>
      </c>
      <c r="K369" s="25">
        <f t="shared" ca="1" si="206"/>
        <v>-115</v>
      </c>
      <c r="L369" s="5" t="str">
        <f t="shared" si="207"/>
        <v>RESPONDIDO</v>
      </c>
      <c r="M369" s="6">
        <v>1</v>
      </c>
      <c r="N369" s="6" t="s">
        <v>207</v>
      </c>
      <c r="O369" s="29" t="s">
        <v>208</v>
      </c>
      <c r="P369" s="59" t="s">
        <v>1778</v>
      </c>
      <c r="Q369" s="6" t="s">
        <v>210</v>
      </c>
      <c r="R369" s="6">
        <v>1</v>
      </c>
      <c r="S369" s="28">
        <v>44019</v>
      </c>
      <c r="T369" s="6" t="s">
        <v>1779</v>
      </c>
      <c r="U369" s="28">
        <v>44021</v>
      </c>
      <c r="V369" s="6">
        <v>1</v>
      </c>
      <c r="W369" s="28"/>
      <c r="X369" s="29"/>
      <c r="Y369" s="6"/>
      <c r="Z369" s="6"/>
      <c r="AA369" s="6"/>
      <c r="AB369" s="6"/>
      <c r="AC369" s="6"/>
      <c r="AD369" s="6" t="s">
        <v>889</v>
      </c>
      <c r="AE369" s="6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</row>
    <row r="370" spans="1:71" s="8" customFormat="1" x14ac:dyDescent="0.3">
      <c r="A370" s="2">
        <v>68</v>
      </c>
      <c r="B370" s="2" t="s">
        <v>31</v>
      </c>
      <c r="C370" s="2" t="s">
        <v>32</v>
      </c>
      <c r="D370" s="11" t="s">
        <v>921</v>
      </c>
      <c r="E370" s="12" t="s">
        <v>821</v>
      </c>
      <c r="F370" s="2" t="s">
        <v>154</v>
      </c>
      <c r="G370" s="2" t="s">
        <v>33</v>
      </c>
      <c r="H370" s="10" t="s">
        <v>206</v>
      </c>
      <c r="I370" s="3">
        <v>21</v>
      </c>
      <c r="J370" s="4">
        <f t="shared" ref="J370:J380" si="208">+IF(I370&lt;&gt;0,(E370+I370),"")</f>
        <v>44029</v>
      </c>
      <c r="K370" s="25">
        <f t="shared" ref="K370:K380" ca="1" si="209">IF(J370&lt;&gt;"",(J370-$F$1),"")</f>
        <v>-115</v>
      </c>
      <c r="L370" s="5" t="str">
        <f t="shared" ref="L370:L380" si="210">IF(H370="SI","RESPONDIDO",(IF(K370=1,"VENCE MAÑANA",(IF(K370=0,"VENCE HOY",(IF(K370&gt;=0,K370,"VENCIDO")))))))</f>
        <v>RESPONDIDO</v>
      </c>
      <c r="M370" s="6">
        <v>1</v>
      </c>
      <c r="N370" s="6" t="s">
        <v>207</v>
      </c>
      <c r="O370" s="29" t="s">
        <v>956</v>
      </c>
      <c r="P370" s="59" t="s">
        <v>519</v>
      </c>
      <c r="Q370" s="6">
        <v>8419898</v>
      </c>
      <c r="R370" s="6">
        <v>2</v>
      </c>
      <c r="S370" s="28">
        <v>44014</v>
      </c>
      <c r="T370" s="6" t="s">
        <v>1614</v>
      </c>
      <c r="U370" s="28">
        <v>44015</v>
      </c>
      <c r="V370" s="6">
        <v>1</v>
      </c>
      <c r="W370" s="28"/>
      <c r="X370" s="29"/>
      <c r="Y370" s="6"/>
      <c r="Z370" s="6"/>
      <c r="AA370" s="6"/>
      <c r="AB370" s="6"/>
      <c r="AC370" s="6"/>
      <c r="AD370" s="6" t="s">
        <v>148</v>
      </c>
      <c r="AE370" s="6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</row>
    <row r="371" spans="1:71" s="8" customFormat="1" x14ac:dyDescent="0.3">
      <c r="A371" s="2">
        <v>68</v>
      </c>
      <c r="B371" s="2" t="s">
        <v>31</v>
      </c>
      <c r="C371" s="2" t="s">
        <v>32</v>
      </c>
      <c r="D371" s="11" t="s">
        <v>922</v>
      </c>
      <c r="E371" s="12" t="s">
        <v>821</v>
      </c>
      <c r="F371" s="2" t="s">
        <v>42</v>
      </c>
      <c r="G371" s="2" t="s">
        <v>33</v>
      </c>
      <c r="H371" s="10" t="s">
        <v>206</v>
      </c>
      <c r="I371" s="3">
        <v>21</v>
      </c>
      <c r="J371" s="4">
        <f t="shared" si="208"/>
        <v>44029</v>
      </c>
      <c r="K371" s="25">
        <f t="shared" ca="1" si="209"/>
        <v>-115</v>
      </c>
      <c r="L371" s="5" t="str">
        <f t="shared" si="210"/>
        <v>RESPONDIDO</v>
      </c>
      <c r="M371" s="6">
        <v>1</v>
      </c>
      <c r="N371" s="6" t="s">
        <v>207</v>
      </c>
      <c r="O371" s="29" t="s">
        <v>208</v>
      </c>
      <c r="P371" s="59" t="s">
        <v>563</v>
      </c>
      <c r="Q371" s="6" t="s">
        <v>210</v>
      </c>
      <c r="R371" s="6">
        <v>2</v>
      </c>
      <c r="S371" s="28">
        <v>44026</v>
      </c>
      <c r="T371" s="6" t="s">
        <v>1872</v>
      </c>
      <c r="U371" s="28">
        <v>44026</v>
      </c>
      <c r="V371" s="6">
        <v>1</v>
      </c>
      <c r="W371" s="28"/>
      <c r="X371" s="29"/>
      <c r="Y371" s="6"/>
      <c r="Z371" s="6"/>
      <c r="AA371" s="6"/>
      <c r="AB371" s="6"/>
      <c r="AC371" s="6"/>
      <c r="AD371" s="6" t="s">
        <v>170</v>
      </c>
      <c r="AE371" s="6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</row>
    <row r="372" spans="1:71" s="116" customFormat="1" x14ac:dyDescent="0.3">
      <c r="A372" s="104">
        <v>68</v>
      </c>
      <c r="B372" s="104" t="s">
        <v>31</v>
      </c>
      <c r="C372" s="104" t="s">
        <v>32</v>
      </c>
      <c r="D372" s="103" t="s">
        <v>923</v>
      </c>
      <c r="E372" s="105" t="s">
        <v>821</v>
      </c>
      <c r="F372" s="104" t="s">
        <v>36</v>
      </c>
      <c r="G372" s="104" t="s">
        <v>33</v>
      </c>
      <c r="H372" s="106" t="s">
        <v>206</v>
      </c>
      <c r="I372" s="107">
        <v>21</v>
      </c>
      <c r="J372" s="108">
        <f t="shared" si="208"/>
        <v>44029</v>
      </c>
      <c r="K372" s="109">
        <f t="shared" ca="1" si="209"/>
        <v>-115</v>
      </c>
      <c r="L372" s="110" t="str">
        <f t="shared" si="210"/>
        <v>RESPONDIDO</v>
      </c>
      <c r="M372" s="111" t="s">
        <v>210</v>
      </c>
      <c r="N372" s="111" t="s">
        <v>210</v>
      </c>
      <c r="O372" s="112" t="s">
        <v>210</v>
      </c>
      <c r="P372" s="113" t="s">
        <v>1921</v>
      </c>
      <c r="Q372" s="111" t="s">
        <v>210</v>
      </c>
      <c r="R372" s="111">
        <v>1</v>
      </c>
      <c r="S372" s="114">
        <v>44029</v>
      </c>
      <c r="T372" s="111" t="s">
        <v>1922</v>
      </c>
      <c r="U372" s="114">
        <v>44029</v>
      </c>
      <c r="V372" s="111">
        <v>1</v>
      </c>
      <c r="W372" s="114"/>
      <c r="X372" s="112"/>
      <c r="Y372" s="111"/>
      <c r="Z372" s="111"/>
      <c r="AA372" s="111"/>
      <c r="AB372" s="111"/>
      <c r="AC372" s="111"/>
      <c r="AD372" s="111" t="s">
        <v>188</v>
      </c>
      <c r="AE372" s="111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  <c r="BH372" s="115"/>
      <c r="BI372" s="115"/>
      <c r="BJ372" s="115"/>
      <c r="BK372" s="115"/>
      <c r="BL372" s="115"/>
      <c r="BM372" s="115"/>
      <c r="BN372" s="115"/>
      <c r="BO372" s="115"/>
      <c r="BP372" s="115"/>
      <c r="BQ372" s="115"/>
      <c r="BR372" s="115"/>
      <c r="BS372" s="115"/>
    </row>
    <row r="373" spans="1:71" s="8" customFormat="1" x14ac:dyDescent="0.3">
      <c r="A373" s="11">
        <v>68</v>
      </c>
      <c r="B373" s="11" t="s">
        <v>31</v>
      </c>
      <c r="C373" s="11" t="s">
        <v>32</v>
      </c>
      <c r="D373" s="11" t="s">
        <v>740</v>
      </c>
      <c r="E373" s="12" t="s">
        <v>821</v>
      </c>
      <c r="F373" s="11" t="s">
        <v>42</v>
      </c>
      <c r="G373" s="11" t="s">
        <v>35</v>
      </c>
      <c r="H373" s="10" t="s">
        <v>206</v>
      </c>
      <c r="I373" s="3">
        <v>21</v>
      </c>
      <c r="J373" s="4">
        <f t="shared" ref="J373:J378" si="211">+IF(I373&lt;&gt;0,(E373+I373),"")</f>
        <v>44029</v>
      </c>
      <c r="K373" s="25">
        <f t="shared" ref="K373:K378" ca="1" si="212">IF(J373&lt;&gt;"",(J373-$F$1),"")</f>
        <v>-115</v>
      </c>
      <c r="L373" s="5" t="str">
        <f t="shared" ref="L373:L378" si="213">IF(H373="SI","RESPONDIDO",(IF(K373=1,"VENCE MAÑANA",(IF(K373=0,"VENCE HOY",(IF(K373&gt;=0,K373,"VENCIDO")))))))</f>
        <v>RESPONDIDO</v>
      </c>
      <c r="M373" s="6">
        <v>1</v>
      </c>
      <c r="N373" s="6" t="s">
        <v>207</v>
      </c>
      <c r="O373" s="29" t="s">
        <v>208</v>
      </c>
      <c r="P373" s="59" t="s">
        <v>1635</v>
      </c>
      <c r="Q373" s="6" t="s">
        <v>210</v>
      </c>
      <c r="R373" s="6">
        <v>3</v>
      </c>
      <c r="S373" s="28">
        <v>44013</v>
      </c>
      <c r="T373" s="6" t="s">
        <v>1636</v>
      </c>
      <c r="U373" s="28">
        <v>44014</v>
      </c>
      <c r="V373" s="6">
        <v>1</v>
      </c>
      <c r="W373" s="28"/>
      <c r="X373" s="29"/>
      <c r="Y373" s="6"/>
      <c r="Z373" s="6"/>
      <c r="AA373" s="6"/>
      <c r="AB373" s="6"/>
      <c r="AC373" s="6"/>
      <c r="AD373" s="6" t="s">
        <v>694</v>
      </c>
      <c r="AE373" s="6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</row>
    <row r="374" spans="1:71" s="8" customFormat="1" x14ac:dyDescent="0.3">
      <c r="A374" s="11">
        <v>68</v>
      </c>
      <c r="B374" s="2" t="s">
        <v>31</v>
      </c>
      <c r="C374" s="11" t="s">
        <v>32</v>
      </c>
      <c r="D374" s="11" t="s">
        <v>741</v>
      </c>
      <c r="E374" s="12" t="s">
        <v>821</v>
      </c>
      <c r="F374" s="11" t="s">
        <v>154</v>
      </c>
      <c r="G374" s="11" t="s">
        <v>33</v>
      </c>
      <c r="H374" s="10" t="s">
        <v>206</v>
      </c>
      <c r="I374" s="3">
        <v>21</v>
      </c>
      <c r="J374" s="4">
        <f t="shared" si="211"/>
        <v>44029</v>
      </c>
      <c r="K374" s="25">
        <f t="shared" ca="1" si="212"/>
        <v>-115</v>
      </c>
      <c r="L374" s="5" t="str">
        <f t="shared" si="213"/>
        <v>RESPONDIDO</v>
      </c>
      <c r="M374" s="6">
        <v>1</v>
      </c>
      <c r="N374" s="6" t="s">
        <v>207</v>
      </c>
      <c r="O374" s="29" t="s">
        <v>956</v>
      </c>
      <c r="P374" s="59" t="s">
        <v>1876</v>
      </c>
      <c r="Q374" s="6" t="s">
        <v>210</v>
      </c>
      <c r="R374" s="6">
        <v>3</v>
      </c>
      <c r="S374" s="28">
        <v>44026</v>
      </c>
      <c r="T374" s="6" t="s">
        <v>1877</v>
      </c>
      <c r="U374" s="28">
        <v>44026</v>
      </c>
      <c r="V374" s="6">
        <v>1</v>
      </c>
      <c r="W374" s="28"/>
      <c r="X374" s="29"/>
      <c r="Y374" s="6"/>
      <c r="Z374" s="6"/>
      <c r="AA374" s="6"/>
      <c r="AB374" s="6"/>
      <c r="AC374" s="6"/>
      <c r="AD374" s="6" t="s">
        <v>831</v>
      </c>
      <c r="AE374" s="6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</row>
    <row r="375" spans="1:71" s="8" customFormat="1" x14ac:dyDescent="0.3">
      <c r="A375" s="11">
        <v>68</v>
      </c>
      <c r="B375" s="2" t="s">
        <v>31</v>
      </c>
      <c r="C375" s="11" t="s">
        <v>32</v>
      </c>
      <c r="D375" s="11" t="s">
        <v>742</v>
      </c>
      <c r="E375" s="12" t="s">
        <v>821</v>
      </c>
      <c r="F375" s="11" t="s">
        <v>36</v>
      </c>
      <c r="G375" s="11" t="s">
        <v>33</v>
      </c>
      <c r="H375" s="10" t="s">
        <v>206</v>
      </c>
      <c r="I375" s="3">
        <v>21</v>
      </c>
      <c r="J375" s="4">
        <f t="shared" si="211"/>
        <v>44029</v>
      </c>
      <c r="K375" s="25">
        <f t="shared" ca="1" si="212"/>
        <v>-115</v>
      </c>
      <c r="L375" s="5" t="str">
        <f t="shared" si="213"/>
        <v>RESPONDIDO</v>
      </c>
      <c r="M375" s="6" t="s">
        <v>210</v>
      </c>
      <c r="N375" s="6" t="s">
        <v>210</v>
      </c>
      <c r="O375" s="29" t="s">
        <v>210</v>
      </c>
      <c r="P375" s="59" t="s">
        <v>210</v>
      </c>
      <c r="Q375" s="6" t="s">
        <v>210</v>
      </c>
      <c r="R375" s="6">
        <v>3</v>
      </c>
      <c r="S375" s="28">
        <v>44026</v>
      </c>
      <c r="T375" s="6" t="s">
        <v>1873</v>
      </c>
      <c r="U375" s="28">
        <v>44026</v>
      </c>
      <c r="V375" s="6">
        <v>1</v>
      </c>
      <c r="W375" s="28"/>
      <c r="X375" s="29"/>
      <c r="Y375" s="6"/>
      <c r="Z375" s="6"/>
      <c r="AA375" s="6"/>
      <c r="AB375" s="6"/>
      <c r="AC375" s="6"/>
      <c r="AD375" s="6" t="s">
        <v>832</v>
      </c>
      <c r="AE375" s="6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</row>
    <row r="376" spans="1:71" s="8" customFormat="1" x14ac:dyDescent="0.3">
      <c r="A376" s="11">
        <v>68</v>
      </c>
      <c r="B376" s="11" t="s">
        <v>31</v>
      </c>
      <c r="C376" s="11" t="s">
        <v>32</v>
      </c>
      <c r="D376" s="11" t="s">
        <v>743</v>
      </c>
      <c r="E376" s="12" t="s">
        <v>821</v>
      </c>
      <c r="F376" s="11" t="s">
        <v>42</v>
      </c>
      <c r="G376" s="11" t="s">
        <v>33</v>
      </c>
      <c r="H376" s="10" t="s">
        <v>206</v>
      </c>
      <c r="I376" s="3">
        <v>21</v>
      </c>
      <c r="J376" s="4">
        <f t="shared" si="211"/>
        <v>44029</v>
      </c>
      <c r="K376" s="25">
        <f t="shared" ca="1" si="212"/>
        <v>-115</v>
      </c>
      <c r="L376" s="5" t="str">
        <f t="shared" si="213"/>
        <v>RESPONDIDO</v>
      </c>
      <c r="M376" s="6">
        <v>1</v>
      </c>
      <c r="N376" s="6" t="s">
        <v>207</v>
      </c>
      <c r="O376" s="29" t="s">
        <v>208</v>
      </c>
      <c r="P376" s="59" t="s">
        <v>1774</v>
      </c>
      <c r="Q376" s="6" t="s">
        <v>210</v>
      </c>
      <c r="R376" s="6">
        <v>3</v>
      </c>
      <c r="S376" s="28">
        <v>44026</v>
      </c>
      <c r="T376" s="6" t="s">
        <v>1875</v>
      </c>
      <c r="U376" s="28">
        <v>44026</v>
      </c>
      <c r="V376" s="6">
        <v>1</v>
      </c>
      <c r="W376" s="28"/>
      <c r="X376" s="29"/>
      <c r="Y376" s="6"/>
      <c r="Z376" s="6"/>
      <c r="AA376" s="6"/>
      <c r="AB376" s="6"/>
      <c r="AC376" s="6"/>
      <c r="AD376" s="6" t="s">
        <v>833</v>
      </c>
      <c r="AE376" s="6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</row>
    <row r="377" spans="1:71" s="8" customFormat="1" x14ac:dyDescent="0.3">
      <c r="A377" s="11">
        <v>68</v>
      </c>
      <c r="B377" s="11" t="s">
        <v>31</v>
      </c>
      <c r="C377" s="11" t="s">
        <v>32</v>
      </c>
      <c r="D377" s="11" t="s">
        <v>744</v>
      </c>
      <c r="E377" s="12" t="s">
        <v>821</v>
      </c>
      <c r="F377" s="11" t="s">
        <v>834</v>
      </c>
      <c r="G377" s="11" t="s">
        <v>35</v>
      </c>
      <c r="H377" s="10" t="s">
        <v>206</v>
      </c>
      <c r="I377" s="3">
        <v>21</v>
      </c>
      <c r="J377" s="4">
        <f t="shared" si="211"/>
        <v>44029</v>
      </c>
      <c r="K377" s="25">
        <f t="shared" ca="1" si="212"/>
        <v>-115</v>
      </c>
      <c r="L377" s="5" t="str">
        <f t="shared" si="213"/>
        <v>RESPONDIDO</v>
      </c>
      <c r="M377" s="6" t="s">
        <v>210</v>
      </c>
      <c r="N377" s="6" t="s">
        <v>210</v>
      </c>
      <c r="O377" s="29" t="s">
        <v>210</v>
      </c>
      <c r="P377" s="59" t="s">
        <v>210</v>
      </c>
      <c r="Q377" s="6" t="s">
        <v>210</v>
      </c>
      <c r="R377" s="6">
        <v>3</v>
      </c>
      <c r="S377" s="28">
        <v>44022</v>
      </c>
      <c r="T377" s="6" t="s">
        <v>1800</v>
      </c>
      <c r="U377" s="28">
        <v>44025</v>
      </c>
      <c r="V377" s="6">
        <v>1</v>
      </c>
      <c r="W377" s="28"/>
      <c r="X377" s="29"/>
      <c r="Y377" s="6"/>
      <c r="Z377" s="6"/>
      <c r="AA377" s="6"/>
      <c r="AB377" s="6"/>
      <c r="AC377" s="6"/>
      <c r="AD377" s="6" t="s">
        <v>835</v>
      </c>
      <c r="AE377" s="6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</row>
    <row r="378" spans="1:71" s="8" customFormat="1" x14ac:dyDescent="0.3">
      <c r="A378" s="11">
        <v>68</v>
      </c>
      <c r="B378" s="11" t="s">
        <v>31</v>
      </c>
      <c r="C378" s="11" t="s">
        <v>32</v>
      </c>
      <c r="D378" s="11" t="s">
        <v>745</v>
      </c>
      <c r="E378" s="12" t="s">
        <v>821</v>
      </c>
      <c r="F378" s="11" t="s">
        <v>669</v>
      </c>
      <c r="G378" s="11" t="s">
        <v>35</v>
      </c>
      <c r="H378" s="10" t="s">
        <v>206</v>
      </c>
      <c r="I378" s="3">
        <v>21</v>
      </c>
      <c r="J378" s="4">
        <f t="shared" si="211"/>
        <v>44029</v>
      </c>
      <c r="K378" s="25">
        <f t="shared" ca="1" si="212"/>
        <v>-115</v>
      </c>
      <c r="L378" s="5" t="str">
        <f t="shared" si="213"/>
        <v>RESPONDIDO</v>
      </c>
      <c r="M378" s="6" t="s">
        <v>210</v>
      </c>
      <c r="N378" s="6" t="s">
        <v>210</v>
      </c>
      <c r="O378" s="29" t="s">
        <v>210</v>
      </c>
      <c r="P378" s="59" t="s">
        <v>210</v>
      </c>
      <c r="Q378" s="6" t="s">
        <v>210</v>
      </c>
      <c r="R378" s="6">
        <v>2</v>
      </c>
      <c r="S378" s="28">
        <v>44025</v>
      </c>
      <c r="T378" s="6" t="s">
        <v>1871</v>
      </c>
      <c r="U378" s="28">
        <v>44026</v>
      </c>
      <c r="V378" s="6">
        <v>1</v>
      </c>
      <c r="W378" s="28"/>
      <c r="X378" s="29"/>
      <c r="Y378" s="6"/>
      <c r="Z378" s="6"/>
      <c r="AA378" s="6"/>
      <c r="AB378" s="6"/>
      <c r="AC378" s="6"/>
      <c r="AD378" s="6" t="s">
        <v>836</v>
      </c>
      <c r="AE378" s="6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</row>
    <row r="379" spans="1:71" s="116" customFormat="1" x14ac:dyDescent="0.3">
      <c r="A379" s="104">
        <v>68</v>
      </c>
      <c r="B379" s="104" t="s">
        <v>31</v>
      </c>
      <c r="C379" s="104" t="s">
        <v>32</v>
      </c>
      <c r="D379" s="103" t="s">
        <v>924</v>
      </c>
      <c r="E379" s="105" t="s">
        <v>821</v>
      </c>
      <c r="F379" s="104" t="s">
        <v>42</v>
      </c>
      <c r="G379" s="104" t="s">
        <v>33</v>
      </c>
      <c r="H379" s="106" t="s">
        <v>206</v>
      </c>
      <c r="I379" s="107">
        <v>21</v>
      </c>
      <c r="J379" s="108">
        <f t="shared" si="208"/>
        <v>44029</v>
      </c>
      <c r="K379" s="109">
        <f t="shared" ca="1" si="209"/>
        <v>-115</v>
      </c>
      <c r="L379" s="110" t="str">
        <f t="shared" si="210"/>
        <v>RESPONDIDO</v>
      </c>
      <c r="M379" s="111">
        <v>1</v>
      </c>
      <c r="N379" s="111" t="s">
        <v>207</v>
      </c>
      <c r="O379" s="112" t="s">
        <v>208</v>
      </c>
      <c r="P379" s="113" t="s">
        <v>1931</v>
      </c>
      <c r="Q379" s="111" t="s">
        <v>210</v>
      </c>
      <c r="R379" s="111">
        <v>2</v>
      </c>
      <c r="S379" s="114">
        <v>44027</v>
      </c>
      <c r="T379" s="111" t="s">
        <v>1932</v>
      </c>
      <c r="U379" s="114">
        <v>44029</v>
      </c>
      <c r="V379" s="111">
        <v>1</v>
      </c>
      <c r="W379" s="114"/>
      <c r="X379" s="112"/>
      <c r="Y379" s="111"/>
      <c r="Z379" s="111"/>
      <c r="AA379" s="111"/>
      <c r="AB379" s="111"/>
      <c r="AC379" s="111"/>
      <c r="AD379" s="111" t="s">
        <v>938</v>
      </c>
      <c r="AE379" s="111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  <c r="AZ379" s="115"/>
      <c r="BA379" s="115"/>
      <c r="BB379" s="115"/>
      <c r="BC379" s="115"/>
      <c r="BD379" s="115"/>
      <c r="BE379" s="115"/>
      <c r="BF379" s="115"/>
      <c r="BG379" s="115"/>
      <c r="BH379" s="115"/>
      <c r="BI379" s="115"/>
      <c r="BJ379" s="115"/>
      <c r="BK379" s="115"/>
      <c r="BL379" s="115"/>
      <c r="BM379" s="115"/>
      <c r="BN379" s="115"/>
      <c r="BO379" s="115"/>
      <c r="BP379" s="115"/>
      <c r="BQ379" s="115"/>
      <c r="BR379" s="115"/>
      <c r="BS379" s="115"/>
    </row>
    <row r="380" spans="1:71" s="116" customFormat="1" x14ac:dyDescent="0.3">
      <c r="A380" s="104">
        <v>68</v>
      </c>
      <c r="B380" s="104" t="s">
        <v>31</v>
      </c>
      <c r="C380" s="104" t="s">
        <v>32</v>
      </c>
      <c r="D380" s="103" t="s">
        <v>925</v>
      </c>
      <c r="E380" s="105" t="s">
        <v>821</v>
      </c>
      <c r="F380" s="104" t="s">
        <v>42</v>
      </c>
      <c r="G380" s="104" t="s">
        <v>33</v>
      </c>
      <c r="H380" s="106" t="s">
        <v>206</v>
      </c>
      <c r="I380" s="107">
        <v>21</v>
      </c>
      <c r="J380" s="108">
        <f t="shared" si="208"/>
        <v>44029</v>
      </c>
      <c r="K380" s="109">
        <f t="shared" ca="1" si="209"/>
        <v>-115</v>
      </c>
      <c r="L380" s="110" t="str">
        <f t="shared" si="210"/>
        <v>RESPONDIDO</v>
      </c>
      <c r="M380" s="111">
        <v>1</v>
      </c>
      <c r="N380" s="111" t="s">
        <v>207</v>
      </c>
      <c r="O380" s="112" t="s">
        <v>208</v>
      </c>
      <c r="P380" s="113" t="s">
        <v>1933</v>
      </c>
      <c r="Q380" s="111" t="s">
        <v>210</v>
      </c>
      <c r="R380" s="111">
        <v>2</v>
      </c>
      <c r="S380" s="114">
        <v>44027</v>
      </c>
      <c r="T380" s="111" t="s">
        <v>1934</v>
      </c>
      <c r="U380" s="114">
        <v>44029</v>
      </c>
      <c r="V380" s="111">
        <v>1</v>
      </c>
      <c r="W380" s="114"/>
      <c r="X380" s="112"/>
      <c r="Y380" s="111"/>
      <c r="Z380" s="111"/>
      <c r="AA380" s="111"/>
      <c r="AB380" s="111"/>
      <c r="AC380" s="111"/>
      <c r="AD380" s="111" t="s">
        <v>939</v>
      </c>
      <c r="AE380" s="111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  <c r="BB380" s="115"/>
      <c r="BC380" s="115"/>
      <c r="BD380" s="115"/>
      <c r="BE380" s="115"/>
      <c r="BF380" s="115"/>
      <c r="BG380" s="115"/>
      <c r="BH380" s="115"/>
      <c r="BI380" s="115"/>
      <c r="BJ380" s="115"/>
      <c r="BK380" s="115"/>
      <c r="BL380" s="115"/>
      <c r="BM380" s="115"/>
      <c r="BN380" s="115"/>
      <c r="BO380" s="115"/>
      <c r="BP380" s="115"/>
      <c r="BQ380" s="115"/>
      <c r="BR380" s="115"/>
      <c r="BS380" s="115"/>
    </row>
    <row r="381" spans="1:71" s="116" customFormat="1" x14ac:dyDescent="0.3">
      <c r="A381" s="104">
        <v>68</v>
      </c>
      <c r="B381" s="104" t="s">
        <v>31</v>
      </c>
      <c r="C381" s="104" t="s">
        <v>32</v>
      </c>
      <c r="D381" s="103" t="s">
        <v>926</v>
      </c>
      <c r="E381" s="105" t="s">
        <v>821</v>
      </c>
      <c r="F381" s="104" t="s">
        <v>36</v>
      </c>
      <c r="G381" s="104" t="s">
        <v>33</v>
      </c>
      <c r="H381" s="106" t="s">
        <v>206</v>
      </c>
      <c r="I381" s="107">
        <v>21</v>
      </c>
      <c r="J381" s="108">
        <f t="shared" ref="J381:J389" si="214">+IF(I381&lt;&gt;0,(E381+I381),"")</f>
        <v>44029</v>
      </c>
      <c r="K381" s="109">
        <f t="shared" ref="K381:K389" ca="1" si="215">IF(J381&lt;&gt;"",(J381-$F$1),"")</f>
        <v>-115</v>
      </c>
      <c r="L381" s="110" t="str">
        <f t="shared" ref="L381:L389" si="216">IF(H381="SI","RESPONDIDO",(IF(K381=1,"VENCE MAÑANA",(IF(K381=0,"VENCE HOY",(IF(K381&gt;=0,K381,"VENCIDO")))))))</f>
        <v>RESPONDIDO</v>
      </c>
      <c r="M381" s="111" t="s">
        <v>210</v>
      </c>
      <c r="N381" s="111" t="s">
        <v>210</v>
      </c>
      <c r="O381" s="112" t="s">
        <v>210</v>
      </c>
      <c r="P381" s="113" t="s">
        <v>210</v>
      </c>
      <c r="Q381" s="111" t="s">
        <v>210</v>
      </c>
      <c r="R381" s="111">
        <v>1</v>
      </c>
      <c r="S381" s="114">
        <v>44029</v>
      </c>
      <c r="T381" s="111" t="s">
        <v>1923</v>
      </c>
      <c r="U381" s="114">
        <v>44029</v>
      </c>
      <c r="V381" s="111">
        <v>1</v>
      </c>
      <c r="W381" s="114"/>
      <c r="X381" s="112"/>
      <c r="Y381" s="111"/>
      <c r="Z381" s="111"/>
      <c r="AA381" s="111"/>
      <c r="AB381" s="111"/>
      <c r="AC381" s="111"/>
      <c r="AD381" s="111" t="s">
        <v>940</v>
      </c>
      <c r="AE381" s="111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  <c r="BB381" s="115"/>
      <c r="BC381" s="115"/>
      <c r="BD381" s="115"/>
      <c r="BE381" s="115"/>
      <c r="BF381" s="115"/>
      <c r="BG381" s="115"/>
      <c r="BH381" s="115"/>
      <c r="BI381" s="115"/>
      <c r="BJ381" s="115"/>
      <c r="BK381" s="115"/>
      <c r="BL381" s="115"/>
      <c r="BM381" s="115"/>
      <c r="BN381" s="115"/>
      <c r="BO381" s="115"/>
      <c r="BP381" s="115"/>
      <c r="BQ381" s="115"/>
      <c r="BR381" s="115"/>
      <c r="BS381" s="115"/>
    </row>
    <row r="382" spans="1:71" s="8" customFormat="1" x14ac:dyDescent="0.3">
      <c r="A382" s="2">
        <v>68</v>
      </c>
      <c r="B382" s="2" t="s">
        <v>31</v>
      </c>
      <c r="C382" s="2" t="s">
        <v>32</v>
      </c>
      <c r="D382" s="11" t="s">
        <v>927</v>
      </c>
      <c r="E382" s="12" t="s">
        <v>821</v>
      </c>
      <c r="F382" s="2" t="s">
        <v>42</v>
      </c>
      <c r="G382" s="2" t="s">
        <v>35</v>
      </c>
      <c r="H382" s="10" t="s">
        <v>206</v>
      </c>
      <c r="I382" s="3">
        <v>21</v>
      </c>
      <c r="J382" s="4">
        <f t="shared" si="214"/>
        <v>44029</v>
      </c>
      <c r="K382" s="25">
        <f t="shared" ca="1" si="215"/>
        <v>-115</v>
      </c>
      <c r="L382" s="5" t="str">
        <f t="shared" si="216"/>
        <v>RESPONDIDO</v>
      </c>
      <c r="M382" s="6">
        <v>1</v>
      </c>
      <c r="N382" s="6" t="s">
        <v>207</v>
      </c>
      <c r="O382" s="29" t="s">
        <v>208</v>
      </c>
      <c r="P382" s="59" t="s">
        <v>1623</v>
      </c>
      <c r="Q382" s="6">
        <v>9064963</v>
      </c>
      <c r="R382" s="6">
        <v>3</v>
      </c>
      <c r="S382" s="28">
        <v>44014</v>
      </c>
      <c r="T382" s="6" t="s">
        <v>1624</v>
      </c>
      <c r="U382" s="28">
        <v>44015</v>
      </c>
      <c r="V382" s="6">
        <v>1</v>
      </c>
      <c r="W382" s="28"/>
      <c r="X382" s="29"/>
      <c r="Y382" s="6"/>
      <c r="Z382" s="6"/>
      <c r="AA382" s="6"/>
      <c r="AB382" s="6"/>
      <c r="AC382" s="6"/>
      <c r="AD382" s="6" t="s">
        <v>885</v>
      </c>
      <c r="AE382" s="6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</row>
    <row r="383" spans="1:71" s="8" customFormat="1" x14ac:dyDescent="0.3">
      <c r="A383" s="2">
        <v>68</v>
      </c>
      <c r="B383" s="2" t="s">
        <v>31</v>
      </c>
      <c r="C383" s="2" t="s">
        <v>32</v>
      </c>
      <c r="D383" s="11" t="s">
        <v>928</v>
      </c>
      <c r="E383" s="12" t="s">
        <v>821</v>
      </c>
      <c r="F383" s="2" t="s">
        <v>727</v>
      </c>
      <c r="G383" s="2" t="s">
        <v>33</v>
      </c>
      <c r="H383" s="10" t="s">
        <v>206</v>
      </c>
      <c r="I383" s="3">
        <v>21</v>
      </c>
      <c r="J383" s="4">
        <f t="shared" si="214"/>
        <v>44029</v>
      </c>
      <c r="K383" s="25">
        <f t="shared" ca="1" si="215"/>
        <v>-115</v>
      </c>
      <c r="L383" s="5" t="str">
        <f t="shared" si="216"/>
        <v>RESPONDIDO</v>
      </c>
      <c r="M383" s="6" t="s">
        <v>210</v>
      </c>
      <c r="N383" s="6" t="s">
        <v>210</v>
      </c>
      <c r="O383" s="29" t="s">
        <v>210</v>
      </c>
      <c r="P383" s="59" t="s">
        <v>210</v>
      </c>
      <c r="Q383" s="6" t="s">
        <v>210</v>
      </c>
      <c r="R383" s="6" t="s">
        <v>210</v>
      </c>
      <c r="S383" s="28">
        <v>44027</v>
      </c>
      <c r="T383" s="6" t="s">
        <v>1942</v>
      </c>
      <c r="U383" s="28">
        <v>44029</v>
      </c>
      <c r="V383" s="6">
        <v>1</v>
      </c>
      <c r="W383" s="28"/>
      <c r="X383" s="29"/>
      <c r="Y383" s="6"/>
      <c r="Z383" s="6"/>
      <c r="AA383" s="6"/>
      <c r="AB383" s="6"/>
      <c r="AC383" s="6"/>
      <c r="AD383" s="6" t="s">
        <v>941</v>
      </c>
      <c r="AE383" s="6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</row>
    <row r="384" spans="1:71" s="8" customFormat="1" x14ac:dyDescent="0.3">
      <c r="A384" s="2">
        <v>68</v>
      </c>
      <c r="B384" s="2" t="s">
        <v>31</v>
      </c>
      <c r="C384" s="2" t="s">
        <v>32</v>
      </c>
      <c r="D384" s="11" t="s">
        <v>929</v>
      </c>
      <c r="E384" s="12" t="s">
        <v>821</v>
      </c>
      <c r="F384" s="2" t="s">
        <v>42</v>
      </c>
      <c r="G384" s="2" t="s">
        <v>35</v>
      </c>
      <c r="H384" s="10" t="s">
        <v>206</v>
      </c>
      <c r="I384" s="3">
        <v>21</v>
      </c>
      <c r="J384" s="4">
        <f t="shared" si="214"/>
        <v>44029</v>
      </c>
      <c r="K384" s="25">
        <f t="shared" ca="1" si="215"/>
        <v>-115</v>
      </c>
      <c r="L384" s="5" t="str">
        <f t="shared" si="216"/>
        <v>RESPONDIDO</v>
      </c>
      <c r="M384" s="6">
        <v>1</v>
      </c>
      <c r="N384" s="6" t="s">
        <v>207</v>
      </c>
      <c r="O384" s="29" t="s">
        <v>208</v>
      </c>
      <c r="P384" s="59" t="s">
        <v>1627</v>
      </c>
      <c r="Q384" s="6">
        <v>9047706</v>
      </c>
      <c r="R384" s="6">
        <v>2</v>
      </c>
      <c r="S384" s="28">
        <v>44014</v>
      </c>
      <c r="T384" s="6" t="s">
        <v>1628</v>
      </c>
      <c r="U384" s="28">
        <v>44015</v>
      </c>
      <c r="V384" s="6">
        <v>1</v>
      </c>
      <c r="W384" s="28"/>
      <c r="X384" s="29"/>
      <c r="Y384" s="6"/>
      <c r="Z384" s="6"/>
      <c r="AA384" s="6"/>
      <c r="AB384" s="6"/>
      <c r="AC384" s="6"/>
      <c r="AD384" s="6" t="s">
        <v>942</v>
      </c>
      <c r="AE384" s="6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</row>
    <row r="385" spans="1:71" s="8" customFormat="1" x14ac:dyDescent="0.3">
      <c r="A385" s="2">
        <v>68</v>
      </c>
      <c r="B385" s="2" t="s">
        <v>31</v>
      </c>
      <c r="C385" s="2" t="s">
        <v>32</v>
      </c>
      <c r="D385" s="11" t="s">
        <v>932</v>
      </c>
      <c r="E385" s="12" t="s">
        <v>821</v>
      </c>
      <c r="F385" s="2" t="s">
        <v>36</v>
      </c>
      <c r="G385" s="2" t="s">
        <v>35</v>
      </c>
      <c r="H385" s="10" t="s">
        <v>206</v>
      </c>
      <c r="I385" s="3">
        <v>21</v>
      </c>
      <c r="J385" s="4">
        <f t="shared" si="214"/>
        <v>44029</v>
      </c>
      <c r="K385" s="25">
        <f t="shared" ca="1" si="215"/>
        <v>-115</v>
      </c>
      <c r="L385" s="5" t="str">
        <f t="shared" si="216"/>
        <v>RESPONDIDO</v>
      </c>
      <c r="M385" s="6" t="s">
        <v>210</v>
      </c>
      <c r="N385" s="6" t="s">
        <v>210</v>
      </c>
      <c r="O385" s="29" t="s">
        <v>210</v>
      </c>
      <c r="P385" s="59" t="s">
        <v>210</v>
      </c>
      <c r="Q385" s="6" t="s">
        <v>210</v>
      </c>
      <c r="R385" s="6">
        <v>3</v>
      </c>
      <c r="S385" s="28">
        <v>44021</v>
      </c>
      <c r="T385" s="6" t="s">
        <v>1795</v>
      </c>
      <c r="U385" s="28">
        <v>44022</v>
      </c>
      <c r="V385" s="6">
        <v>1</v>
      </c>
      <c r="W385" s="28"/>
      <c r="X385" s="29"/>
      <c r="Y385" s="6"/>
      <c r="Z385" s="6"/>
      <c r="AA385" s="6"/>
      <c r="AB385" s="6"/>
      <c r="AC385" s="6"/>
      <c r="AD385" s="6" t="s">
        <v>943</v>
      </c>
      <c r="AE385" s="6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</row>
    <row r="386" spans="1:71" s="116" customFormat="1" x14ac:dyDescent="0.3">
      <c r="A386" s="104">
        <v>68</v>
      </c>
      <c r="B386" s="104" t="s">
        <v>31</v>
      </c>
      <c r="C386" s="104" t="s">
        <v>32</v>
      </c>
      <c r="D386" s="103" t="s">
        <v>933</v>
      </c>
      <c r="E386" s="105" t="s">
        <v>821</v>
      </c>
      <c r="F386" s="104" t="s">
        <v>42</v>
      </c>
      <c r="G386" s="104" t="s">
        <v>33</v>
      </c>
      <c r="H386" s="106" t="s">
        <v>206</v>
      </c>
      <c r="I386" s="107">
        <v>21</v>
      </c>
      <c r="J386" s="108">
        <f t="shared" si="214"/>
        <v>44029</v>
      </c>
      <c r="K386" s="109">
        <f t="shared" ca="1" si="215"/>
        <v>-115</v>
      </c>
      <c r="L386" s="110" t="str">
        <f t="shared" si="216"/>
        <v>RESPONDIDO</v>
      </c>
      <c r="M386" s="111">
        <v>1</v>
      </c>
      <c r="N386" s="111" t="s">
        <v>207</v>
      </c>
      <c r="O386" s="112" t="s">
        <v>208</v>
      </c>
      <c r="P386" s="113" t="s">
        <v>1552</v>
      </c>
      <c r="Q386" s="111" t="s">
        <v>210</v>
      </c>
      <c r="R386" s="111">
        <v>1</v>
      </c>
      <c r="S386" s="114">
        <v>44027</v>
      </c>
      <c r="T386" s="111" t="s">
        <v>1935</v>
      </c>
      <c r="U386" s="114">
        <v>44029</v>
      </c>
      <c r="V386" s="111">
        <v>1</v>
      </c>
      <c r="W386" s="114"/>
      <c r="X386" s="112"/>
      <c r="Y386" s="111" t="s">
        <v>1936</v>
      </c>
      <c r="Z386" s="111" t="s">
        <v>1937</v>
      </c>
      <c r="AA386" s="111">
        <v>5</v>
      </c>
      <c r="AB386" s="111" t="s">
        <v>1938</v>
      </c>
      <c r="AC386" s="111" t="s">
        <v>1939</v>
      </c>
      <c r="AD386" s="111" t="s">
        <v>944</v>
      </c>
      <c r="AE386" s="111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  <c r="BE386" s="115"/>
      <c r="BF386" s="115"/>
      <c r="BG386" s="115"/>
      <c r="BH386" s="115"/>
      <c r="BI386" s="115"/>
      <c r="BJ386" s="115"/>
      <c r="BK386" s="115"/>
      <c r="BL386" s="115"/>
      <c r="BM386" s="115"/>
      <c r="BN386" s="115"/>
      <c r="BO386" s="115"/>
      <c r="BP386" s="115"/>
      <c r="BQ386" s="115"/>
      <c r="BR386" s="115"/>
      <c r="BS386" s="115"/>
    </row>
    <row r="387" spans="1:71" s="8" customFormat="1" x14ac:dyDescent="0.3">
      <c r="A387" s="2">
        <v>68</v>
      </c>
      <c r="B387" s="2" t="s">
        <v>31</v>
      </c>
      <c r="C387" s="2" t="s">
        <v>32</v>
      </c>
      <c r="D387" s="11" t="s">
        <v>934</v>
      </c>
      <c r="E387" s="12" t="s">
        <v>821</v>
      </c>
      <c r="F387" s="2" t="s">
        <v>42</v>
      </c>
      <c r="G387" s="2" t="s">
        <v>35</v>
      </c>
      <c r="H387" s="10" t="s">
        <v>206</v>
      </c>
      <c r="I387" s="3">
        <v>21</v>
      </c>
      <c r="J387" s="4">
        <f t="shared" si="214"/>
        <v>44029</v>
      </c>
      <c r="K387" s="25">
        <f t="shared" ca="1" si="215"/>
        <v>-115</v>
      </c>
      <c r="L387" s="5" t="str">
        <f t="shared" si="216"/>
        <v>RESPONDIDO</v>
      </c>
      <c r="M387" s="6">
        <v>1</v>
      </c>
      <c r="N387" s="6" t="s">
        <v>207</v>
      </c>
      <c r="O387" s="29" t="s">
        <v>208</v>
      </c>
      <c r="P387" s="59" t="s">
        <v>1765</v>
      </c>
      <c r="Q387" s="6" t="s">
        <v>210</v>
      </c>
      <c r="R387" s="6">
        <v>2</v>
      </c>
      <c r="S387" s="28">
        <v>44020</v>
      </c>
      <c r="T387" s="6" t="s">
        <v>1766</v>
      </c>
      <c r="U387" s="28">
        <v>44020</v>
      </c>
      <c r="V387" s="6">
        <v>1</v>
      </c>
      <c r="W387" s="28"/>
      <c r="X387" s="29"/>
      <c r="Y387" s="6"/>
      <c r="Z387" s="6"/>
      <c r="AA387" s="6"/>
      <c r="AB387" s="6"/>
      <c r="AC387" s="6"/>
      <c r="AD387" s="6" t="s">
        <v>945</v>
      </c>
      <c r="AE387" s="6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</row>
    <row r="388" spans="1:71" s="138" customFormat="1" x14ac:dyDescent="0.3">
      <c r="A388" s="126">
        <v>68</v>
      </c>
      <c r="B388" s="126" t="s">
        <v>31</v>
      </c>
      <c r="C388" s="126" t="s">
        <v>32</v>
      </c>
      <c r="D388" s="125" t="s">
        <v>935</v>
      </c>
      <c r="E388" s="127" t="s">
        <v>837</v>
      </c>
      <c r="F388" s="126" t="s">
        <v>37</v>
      </c>
      <c r="G388" s="126" t="s">
        <v>35</v>
      </c>
      <c r="H388" s="128" t="s">
        <v>206</v>
      </c>
      <c r="I388" s="129">
        <v>21</v>
      </c>
      <c r="J388" s="130">
        <f t="shared" si="214"/>
        <v>44033</v>
      </c>
      <c r="K388" s="131">
        <f t="shared" ca="1" si="215"/>
        <v>-111</v>
      </c>
      <c r="L388" s="132" t="str">
        <f t="shared" si="216"/>
        <v>RESPONDIDO</v>
      </c>
      <c r="M388" s="133">
        <v>1</v>
      </c>
      <c r="N388" s="133" t="s">
        <v>207</v>
      </c>
      <c r="O388" s="134" t="s">
        <v>1661</v>
      </c>
      <c r="P388" s="135" t="s">
        <v>1943</v>
      </c>
      <c r="Q388" s="133" t="s">
        <v>210</v>
      </c>
      <c r="R388" s="133">
        <v>1</v>
      </c>
      <c r="S388" s="136">
        <v>44028</v>
      </c>
      <c r="T388" s="133" t="s">
        <v>1944</v>
      </c>
      <c r="U388" s="136">
        <v>44029</v>
      </c>
      <c r="V388" s="133">
        <v>1</v>
      </c>
      <c r="W388" s="136"/>
      <c r="X388" s="134"/>
      <c r="Y388" s="133" t="s">
        <v>406</v>
      </c>
      <c r="Z388" s="133" t="s">
        <v>500</v>
      </c>
      <c r="AA388" s="133">
        <v>4</v>
      </c>
      <c r="AB388" s="133" t="s">
        <v>1945</v>
      </c>
      <c r="AC388" s="133" t="s">
        <v>1949</v>
      </c>
      <c r="AD388" s="133" t="s">
        <v>948</v>
      </c>
      <c r="AE388" s="133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s="8" customFormat="1" x14ac:dyDescent="0.3">
      <c r="A389" s="2">
        <v>68</v>
      </c>
      <c r="B389" s="2" t="s">
        <v>31</v>
      </c>
      <c r="C389" s="2" t="s">
        <v>32</v>
      </c>
      <c r="D389" s="11" t="s">
        <v>936</v>
      </c>
      <c r="E389" s="12" t="s">
        <v>837</v>
      </c>
      <c r="F389" s="2" t="s">
        <v>42</v>
      </c>
      <c r="G389" s="2" t="s">
        <v>35</v>
      </c>
      <c r="H389" s="10" t="s">
        <v>206</v>
      </c>
      <c r="I389" s="3">
        <v>21</v>
      </c>
      <c r="J389" s="4">
        <f t="shared" si="214"/>
        <v>44033</v>
      </c>
      <c r="K389" s="25">
        <f t="shared" ca="1" si="215"/>
        <v>-111</v>
      </c>
      <c r="L389" s="5" t="str">
        <f t="shared" si="216"/>
        <v>RESPONDIDO</v>
      </c>
      <c r="M389" s="6">
        <v>1</v>
      </c>
      <c r="N389" s="6" t="s">
        <v>207</v>
      </c>
      <c r="O389" s="29" t="s">
        <v>208</v>
      </c>
      <c r="P389" s="59" t="s">
        <v>1780</v>
      </c>
      <c r="Q389" s="6" t="s">
        <v>210</v>
      </c>
      <c r="R389" s="6">
        <v>3</v>
      </c>
      <c r="S389" s="28">
        <v>44019</v>
      </c>
      <c r="T389" s="6" t="s">
        <v>1781</v>
      </c>
      <c r="U389" s="28">
        <v>44021</v>
      </c>
      <c r="V389" s="6">
        <v>1</v>
      </c>
      <c r="W389" s="28"/>
      <c r="X389" s="29"/>
      <c r="Y389" s="6"/>
      <c r="Z389" s="6"/>
      <c r="AA389" s="6"/>
      <c r="AB389" s="6"/>
      <c r="AC389" s="6"/>
      <c r="AD389" s="6" t="s">
        <v>949</v>
      </c>
      <c r="AE389" s="6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</row>
    <row r="390" spans="1:71" s="116" customFormat="1" x14ac:dyDescent="0.3">
      <c r="A390" s="104">
        <v>68</v>
      </c>
      <c r="B390" s="104" t="s">
        <v>31</v>
      </c>
      <c r="C390" s="104" t="s">
        <v>32</v>
      </c>
      <c r="D390" s="103" t="s">
        <v>892</v>
      </c>
      <c r="E390" s="105" t="s">
        <v>837</v>
      </c>
      <c r="F390" s="103" t="s">
        <v>42</v>
      </c>
      <c r="G390" s="104" t="s">
        <v>33</v>
      </c>
      <c r="H390" s="106" t="s">
        <v>206</v>
      </c>
      <c r="I390" s="107">
        <v>21</v>
      </c>
      <c r="J390" s="108">
        <f t="shared" ref="J390:J405" si="217">+IF(I390&lt;&gt;0,(E390+I390),"")</f>
        <v>44033</v>
      </c>
      <c r="K390" s="109">
        <f t="shared" ref="K390:K405" ca="1" si="218">IF(J390&lt;&gt;"",(J390-$F$1),"")</f>
        <v>-111</v>
      </c>
      <c r="L390" s="110" t="str">
        <f t="shared" ref="L390:L405" si="219">IF(H390="SI","RESPONDIDO",(IF(K390=1,"VENCE MAÑANA",(IF(K390=0,"VENCE HOY",(IF(K390&gt;=0,K390,"VENCIDO")))))))</f>
        <v>RESPONDIDO</v>
      </c>
      <c r="M390" s="111">
        <v>1</v>
      </c>
      <c r="N390" s="111" t="s">
        <v>207</v>
      </c>
      <c r="O390" s="112" t="s">
        <v>208</v>
      </c>
      <c r="P390" s="113" t="s">
        <v>1965</v>
      </c>
      <c r="Q390" s="111" t="s">
        <v>210</v>
      </c>
      <c r="R390" s="111">
        <v>2</v>
      </c>
      <c r="S390" s="114">
        <v>44033</v>
      </c>
      <c r="T390" s="111" t="s">
        <v>1923</v>
      </c>
      <c r="U390" s="114">
        <v>44033</v>
      </c>
      <c r="V390" s="111">
        <v>1</v>
      </c>
      <c r="W390" s="114"/>
      <c r="X390" s="112"/>
      <c r="Y390" s="111"/>
      <c r="Z390" s="111"/>
      <c r="AA390" s="111"/>
      <c r="AB390" s="111"/>
      <c r="AC390" s="111"/>
      <c r="AD390" s="111" t="s">
        <v>891</v>
      </c>
      <c r="AE390" s="111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</row>
    <row r="391" spans="1:71" s="8" customFormat="1" x14ac:dyDescent="0.3">
      <c r="A391" s="2">
        <v>68</v>
      </c>
      <c r="B391" s="2" t="s">
        <v>31</v>
      </c>
      <c r="C391" s="2" t="s">
        <v>32</v>
      </c>
      <c r="D391" s="11" t="s">
        <v>893</v>
      </c>
      <c r="E391" s="12" t="s">
        <v>837</v>
      </c>
      <c r="F391" s="11" t="s">
        <v>42</v>
      </c>
      <c r="G391" s="2" t="s">
        <v>35</v>
      </c>
      <c r="H391" s="10" t="s">
        <v>206</v>
      </c>
      <c r="I391" s="3">
        <v>21</v>
      </c>
      <c r="J391" s="4">
        <f t="shared" si="217"/>
        <v>44033</v>
      </c>
      <c r="K391" s="25">
        <f t="shared" ca="1" si="218"/>
        <v>-111</v>
      </c>
      <c r="L391" s="5" t="str">
        <f t="shared" si="219"/>
        <v>RESPONDIDO</v>
      </c>
      <c r="M391" s="6">
        <v>1</v>
      </c>
      <c r="N391" s="6" t="s">
        <v>207</v>
      </c>
      <c r="O391" s="29" t="s">
        <v>208</v>
      </c>
      <c r="P391" s="59" t="s">
        <v>210</v>
      </c>
      <c r="Q391" s="6" t="s">
        <v>210</v>
      </c>
      <c r="R391" s="6">
        <v>11</v>
      </c>
      <c r="S391" s="28">
        <v>44014</v>
      </c>
      <c r="T391" s="6" t="s">
        <v>1640</v>
      </c>
      <c r="U391" s="28">
        <v>44015</v>
      </c>
      <c r="V391" s="6">
        <v>1</v>
      </c>
      <c r="W391" s="28"/>
      <c r="X391" s="29"/>
      <c r="Y391" s="6"/>
      <c r="Z391" s="6"/>
      <c r="AA391" s="6"/>
      <c r="AB391" s="6"/>
      <c r="AC391" s="6"/>
      <c r="AD391" s="6" t="s">
        <v>905</v>
      </c>
      <c r="AE391" s="6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</row>
    <row r="392" spans="1:71" s="8" customFormat="1" x14ac:dyDescent="0.3">
      <c r="A392" s="2">
        <v>68</v>
      </c>
      <c r="B392" s="2" t="s">
        <v>31</v>
      </c>
      <c r="C392" s="2" t="s">
        <v>32</v>
      </c>
      <c r="D392" s="11" t="s">
        <v>893</v>
      </c>
      <c r="E392" s="12" t="s">
        <v>837</v>
      </c>
      <c r="F392" s="11" t="s">
        <v>42</v>
      </c>
      <c r="G392" s="2" t="s">
        <v>35</v>
      </c>
      <c r="H392" s="10" t="s">
        <v>206</v>
      </c>
      <c r="I392" s="3">
        <v>21</v>
      </c>
      <c r="J392" s="4">
        <f t="shared" ref="J392" si="220">+IF(I392&lt;&gt;0,(E392+I392),"")</f>
        <v>44033</v>
      </c>
      <c r="K392" s="25">
        <f t="shared" ref="K392" ca="1" si="221">IF(J392&lt;&gt;"",(J392-$F$1),"")</f>
        <v>-111</v>
      </c>
      <c r="L392" s="5" t="str">
        <f t="shared" ref="L392" si="222">IF(H392="SI","RESPONDIDO",(IF(K392=1,"VENCE MAÑANA",(IF(K392=0,"VENCE HOY",(IF(K392&gt;=0,K392,"VENCIDO")))))))</f>
        <v>RESPONDIDO</v>
      </c>
      <c r="M392" s="6">
        <v>1</v>
      </c>
      <c r="N392" s="6" t="s">
        <v>207</v>
      </c>
      <c r="O392" s="29" t="s">
        <v>208</v>
      </c>
      <c r="P392" s="59" t="s">
        <v>210</v>
      </c>
      <c r="Q392" s="6" t="s">
        <v>210</v>
      </c>
      <c r="R392" s="6">
        <v>11</v>
      </c>
      <c r="S392" s="28">
        <v>44021</v>
      </c>
      <c r="T392" s="6" t="s">
        <v>1796</v>
      </c>
      <c r="U392" s="28">
        <v>44022</v>
      </c>
      <c r="V392" s="6">
        <v>1</v>
      </c>
      <c r="W392" s="28"/>
      <c r="X392" s="29"/>
      <c r="Y392" s="6"/>
      <c r="Z392" s="6"/>
      <c r="AA392" s="6"/>
      <c r="AB392" s="6"/>
      <c r="AC392" s="6"/>
      <c r="AD392" s="6" t="s">
        <v>905</v>
      </c>
      <c r="AE392" s="6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</row>
    <row r="393" spans="1:71" s="116" customFormat="1" x14ac:dyDescent="0.3">
      <c r="A393" s="104">
        <v>68</v>
      </c>
      <c r="B393" s="104" t="s">
        <v>31</v>
      </c>
      <c r="C393" s="104" t="s">
        <v>32</v>
      </c>
      <c r="D393" s="103" t="s">
        <v>894</v>
      </c>
      <c r="E393" s="105" t="s">
        <v>837</v>
      </c>
      <c r="F393" s="103" t="s">
        <v>42</v>
      </c>
      <c r="G393" s="104" t="s">
        <v>33</v>
      </c>
      <c r="H393" s="106" t="s">
        <v>206</v>
      </c>
      <c r="I393" s="107">
        <v>21</v>
      </c>
      <c r="J393" s="108">
        <f t="shared" si="217"/>
        <v>44033</v>
      </c>
      <c r="K393" s="109">
        <f t="shared" ca="1" si="218"/>
        <v>-111</v>
      </c>
      <c r="L393" s="110" t="str">
        <f t="shared" si="219"/>
        <v>RESPONDIDO</v>
      </c>
      <c r="M393" s="111">
        <v>1</v>
      </c>
      <c r="N393" s="111" t="s">
        <v>207</v>
      </c>
      <c r="O393" s="112" t="s">
        <v>208</v>
      </c>
      <c r="P393" s="113" t="s">
        <v>1924</v>
      </c>
      <c r="Q393" s="111" t="s">
        <v>210</v>
      </c>
      <c r="R393" s="111">
        <v>2</v>
      </c>
      <c r="S393" s="114">
        <v>44027</v>
      </c>
      <c r="T393" s="111" t="s">
        <v>1925</v>
      </c>
      <c r="U393" s="114">
        <v>44029</v>
      </c>
      <c r="V393" s="111">
        <v>1</v>
      </c>
      <c r="W393" s="114"/>
      <c r="X393" s="112"/>
      <c r="Y393" s="111"/>
      <c r="Z393" s="111"/>
      <c r="AA393" s="111"/>
      <c r="AB393" s="111"/>
      <c r="AC393" s="111"/>
      <c r="AD393" s="111" t="s">
        <v>906</v>
      </c>
      <c r="AE393" s="111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  <c r="BB393" s="115"/>
      <c r="BC393" s="115"/>
      <c r="BD393" s="115"/>
      <c r="BE393" s="115"/>
      <c r="BF393" s="115"/>
      <c r="BG393" s="115"/>
      <c r="BH393" s="115"/>
      <c r="BI393" s="115"/>
      <c r="BJ393" s="115"/>
      <c r="BK393" s="115"/>
      <c r="BL393" s="115"/>
      <c r="BM393" s="115"/>
      <c r="BN393" s="115"/>
      <c r="BO393" s="115"/>
      <c r="BP393" s="115"/>
      <c r="BQ393" s="115"/>
      <c r="BR393" s="115"/>
      <c r="BS393" s="115"/>
    </row>
    <row r="394" spans="1:71" s="8" customFormat="1" x14ac:dyDescent="0.3">
      <c r="A394" s="2">
        <v>68</v>
      </c>
      <c r="B394" s="2" t="s">
        <v>31</v>
      </c>
      <c r="C394" s="2" t="s">
        <v>32</v>
      </c>
      <c r="D394" s="11" t="s">
        <v>895</v>
      </c>
      <c r="E394" s="12" t="s">
        <v>837</v>
      </c>
      <c r="F394" s="11" t="s">
        <v>42</v>
      </c>
      <c r="G394" s="2" t="s">
        <v>35</v>
      </c>
      <c r="H394" s="10" t="s">
        <v>206</v>
      </c>
      <c r="I394" s="3">
        <v>21</v>
      </c>
      <c r="J394" s="4">
        <f t="shared" si="217"/>
        <v>44033</v>
      </c>
      <c r="K394" s="25">
        <f t="shared" ca="1" si="218"/>
        <v>-111</v>
      </c>
      <c r="L394" s="5" t="str">
        <f t="shared" si="219"/>
        <v>RESPONDIDO</v>
      </c>
      <c r="M394" s="6">
        <v>1</v>
      </c>
      <c r="N394" s="6" t="s">
        <v>207</v>
      </c>
      <c r="O394" s="29" t="s">
        <v>208</v>
      </c>
      <c r="P394" s="59" t="s">
        <v>1767</v>
      </c>
      <c r="Q394" s="6" t="s">
        <v>210</v>
      </c>
      <c r="R394" s="6">
        <v>3</v>
      </c>
      <c r="S394" s="28">
        <v>44020</v>
      </c>
      <c r="T394" s="6" t="s">
        <v>1768</v>
      </c>
      <c r="U394" s="28">
        <v>44020</v>
      </c>
      <c r="V394" s="6">
        <v>1</v>
      </c>
      <c r="W394" s="28"/>
      <c r="X394" s="29"/>
      <c r="Y394" s="6"/>
      <c r="Z394" s="6"/>
      <c r="AA394" s="6"/>
      <c r="AB394" s="6"/>
      <c r="AC394" s="6"/>
      <c r="AD394" s="6" t="s">
        <v>907</v>
      </c>
      <c r="AE394" s="6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</row>
    <row r="395" spans="1:71" s="116" customFormat="1" x14ac:dyDescent="0.3">
      <c r="A395" s="104">
        <v>68</v>
      </c>
      <c r="B395" s="104" t="s">
        <v>31</v>
      </c>
      <c r="C395" s="104" t="s">
        <v>32</v>
      </c>
      <c r="D395" s="103" t="s">
        <v>896</v>
      </c>
      <c r="E395" s="105" t="s">
        <v>837</v>
      </c>
      <c r="F395" s="103" t="s">
        <v>42</v>
      </c>
      <c r="G395" s="104" t="s">
        <v>33</v>
      </c>
      <c r="H395" s="106" t="s">
        <v>206</v>
      </c>
      <c r="I395" s="107">
        <v>21</v>
      </c>
      <c r="J395" s="108">
        <f t="shared" si="217"/>
        <v>44033</v>
      </c>
      <c r="K395" s="109">
        <f t="shared" ca="1" si="218"/>
        <v>-111</v>
      </c>
      <c r="L395" s="110" t="str">
        <f t="shared" si="219"/>
        <v>RESPONDIDO</v>
      </c>
      <c r="M395" s="111">
        <v>1</v>
      </c>
      <c r="N395" s="111" t="s">
        <v>207</v>
      </c>
      <c r="O395" s="112" t="s">
        <v>208</v>
      </c>
      <c r="P395" s="113" t="s">
        <v>1926</v>
      </c>
      <c r="Q395" s="111" t="s">
        <v>210</v>
      </c>
      <c r="R395" s="111">
        <v>2</v>
      </c>
      <c r="S395" s="114">
        <v>44027</v>
      </c>
      <c r="T395" s="111" t="s">
        <v>1927</v>
      </c>
      <c r="U395" s="114">
        <v>44029</v>
      </c>
      <c r="V395" s="111">
        <v>1</v>
      </c>
      <c r="W395" s="114"/>
      <c r="X395" s="112"/>
      <c r="Y395" s="111"/>
      <c r="Z395" s="111"/>
      <c r="AA395" s="111"/>
      <c r="AB395" s="111"/>
      <c r="AC395" s="111"/>
      <c r="AD395" s="111" t="s">
        <v>908</v>
      </c>
      <c r="AE395" s="111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 s="115"/>
      <c r="BR395" s="115"/>
      <c r="BS395" s="115"/>
    </row>
    <row r="396" spans="1:71" s="116" customFormat="1" x14ac:dyDescent="0.3">
      <c r="A396" s="104">
        <v>68</v>
      </c>
      <c r="B396" s="104" t="s">
        <v>31</v>
      </c>
      <c r="C396" s="104" t="s">
        <v>32</v>
      </c>
      <c r="D396" s="103" t="s">
        <v>897</v>
      </c>
      <c r="E396" s="105" t="s">
        <v>837</v>
      </c>
      <c r="F396" s="104" t="s">
        <v>910</v>
      </c>
      <c r="G396" s="104" t="s">
        <v>33</v>
      </c>
      <c r="H396" s="106" t="s">
        <v>206</v>
      </c>
      <c r="I396" s="107">
        <v>21</v>
      </c>
      <c r="J396" s="108">
        <f t="shared" si="217"/>
        <v>44033</v>
      </c>
      <c r="K396" s="109">
        <f t="shared" ca="1" si="218"/>
        <v>-111</v>
      </c>
      <c r="L396" s="110" t="str">
        <f t="shared" si="219"/>
        <v>RESPONDIDO</v>
      </c>
      <c r="M396" s="111">
        <v>1</v>
      </c>
      <c r="N396" s="111" t="s">
        <v>413</v>
      </c>
      <c r="O396" s="112" t="s">
        <v>497</v>
      </c>
      <c r="P396" s="113" t="s">
        <v>1446</v>
      </c>
      <c r="Q396" s="111" t="s">
        <v>210</v>
      </c>
      <c r="R396" s="111">
        <v>3</v>
      </c>
      <c r="S396" s="114">
        <v>44027</v>
      </c>
      <c r="T396" s="111" t="s">
        <v>1928</v>
      </c>
      <c r="U396" s="114">
        <v>44029</v>
      </c>
      <c r="V396" s="111">
        <v>1</v>
      </c>
      <c r="W396" s="114"/>
      <c r="X396" s="112"/>
      <c r="Y396" s="111"/>
      <c r="Z396" s="111"/>
      <c r="AA396" s="111"/>
      <c r="AB396" s="111"/>
      <c r="AC396" s="111"/>
      <c r="AD396" s="111" t="s">
        <v>909</v>
      </c>
      <c r="AE396" s="111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  <c r="BO396" s="115"/>
      <c r="BP396" s="115"/>
      <c r="BQ396" s="115"/>
      <c r="BR396" s="115"/>
      <c r="BS396" s="115"/>
    </row>
    <row r="397" spans="1:71" s="8" customFormat="1" x14ac:dyDescent="0.3">
      <c r="A397" s="2">
        <v>68</v>
      </c>
      <c r="B397" s="2" t="s">
        <v>31</v>
      </c>
      <c r="C397" s="2" t="s">
        <v>32</v>
      </c>
      <c r="D397" s="11" t="s">
        <v>898</v>
      </c>
      <c r="E397" s="12" t="s">
        <v>837</v>
      </c>
      <c r="F397" s="11" t="s">
        <v>42</v>
      </c>
      <c r="G397" s="2" t="s">
        <v>35</v>
      </c>
      <c r="H397" s="10" t="s">
        <v>206</v>
      </c>
      <c r="I397" s="3">
        <v>21</v>
      </c>
      <c r="J397" s="4">
        <f t="shared" si="217"/>
        <v>44033</v>
      </c>
      <c r="K397" s="25">
        <f t="shared" ca="1" si="218"/>
        <v>-111</v>
      </c>
      <c r="L397" s="5" t="str">
        <f t="shared" si="219"/>
        <v>RESPONDIDO</v>
      </c>
      <c r="M397" s="6">
        <v>1</v>
      </c>
      <c r="N397" s="6" t="s">
        <v>207</v>
      </c>
      <c r="O397" s="29" t="s">
        <v>208</v>
      </c>
      <c r="P397" s="59" t="s">
        <v>1890</v>
      </c>
      <c r="Q397" s="6" t="s">
        <v>210</v>
      </c>
      <c r="R397" s="6">
        <v>2</v>
      </c>
      <c r="S397" s="28">
        <v>44014</v>
      </c>
      <c r="T397" s="6" t="s">
        <v>1891</v>
      </c>
      <c r="U397" s="28">
        <v>44025</v>
      </c>
      <c r="V397" s="6">
        <v>1</v>
      </c>
      <c r="W397" s="28"/>
      <c r="X397" s="29"/>
      <c r="Y397" s="6"/>
      <c r="Z397" s="6"/>
      <c r="AA397" s="6"/>
      <c r="AB397" s="6"/>
      <c r="AC397" s="6"/>
      <c r="AD397" s="6" t="s">
        <v>911</v>
      </c>
      <c r="AE397" s="6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</row>
    <row r="398" spans="1:71" s="116" customFormat="1" x14ac:dyDescent="0.3">
      <c r="A398" s="104">
        <v>68</v>
      </c>
      <c r="B398" s="104" t="s">
        <v>31</v>
      </c>
      <c r="C398" s="104" t="s">
        <v>32</v>
      </c>
      <c r="D398" s="103" t="s">
        <v>899</v>
      </c>
      <c r="E398" s="105" t="s">
        <v>837</v>
      </c>
      <c r="F398" s="104" t="s">
        <v>154</v>
      </c>
      <c r="G398" s="104" t="s">
        <v>33</v>
      </c>
      <c r="H398" s="106" t="s">
        <v>206</v>
      </c>
      <c r="I398" s="107">
        <v>21</v>
      </c>
      <c r="J398" s="108">
        <f t="shared" si="217"/>
        <v>44033</v>
      </c>
      <c r="K398" s="109">
        <f t="shared" ca="1" si="218"/>
        <v>-111</v>
      </c>
      <c r="L398" s="110" t="str">
        <f t="shared" si="219"/>
        <v>RESPONDIDO</v>
      </c>
      <c r="M398" s="111">
        <v>1</v>
      </c>
      <c r="N398" s="111" t="s">
        <v>207</v>
      </c>
      <c r="O398" s="112" t="s">
        <v>956</v>
      </c>
      <c r="P398" s="113" t="s">
        <v>1929</v>
      </c>
      <c r="Q398" s="111" t="s">
        <v>210</v>
      </c>
      <c r="R398" s="111">
        <v>3</v>
      </c>
      <c r="S398" s="114">
        <v>44027</v>
      </c>
      <c r="T398" s="111" t="s">
        <v>1930</v>
      </c>
      <c r="U398" s="114">
        <v>44029</v>
      </c>
      <c r="V398" s="111">
        <v>1</v>
      </c>
      <c r="W398" s="114"/>
      <c r="X398" s="112"/>
      <c r="Y398" s="111"/>
      <c r="Z398" s="111"/>
      <c r="AA398" s="111"/>
      <c r="AB398" s="111"/>
      <c r="AC398" s="111"/>
      <c r="AD398" s="111" t="s">
        <v>912</v>
      </c>
      <c r="AE398" s="111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  <c r="BC398" s="115"/>
      <c r="BD398" s="115"/>
      <c r="BE398" s="115"/>
      <c r="BF398" s="115"/>
      <c r="BG398" s="115"/>
      <c r="BH398" s="115"/>
      <c r="BI398" s="115"/>
      <c r="BJ398" s="115"/>
      <c r="BK398" s="115"/>
      <c r="BL398" s="115"/>
      <c r="BM398" s="115"/>
      <c r="BN398" s="115"/>
      <c r="BO398" s="115"/>
      <c r="BP398" s="115"/>
      <c r="BQ398" s="115"/>
      <c r="BR398" s="115"/>
      <c r="BS398" s="115"/>
    </row>
    <row r="399" spans="1:71" s="8" customFormat="1" x14ac:dyDescent="0.3">
      <c r="A399" s="2">
        <v>68</v>
      </c>
      <c r="B399" s="2" t="s">
        <v>31</v>
      </c>
      <c r="C399" s="2" t="s">
        <v>32</v>
      </c>
      <c r="D399" s="11" t="s">
        <v>900</v>
      </c>
      <c r="E399" s="12" t="s">
        <v>837</v>
      </c>
      <c r="F399" s="11" t="s">
        <v>42</v>
      </c>
      <c r="G399" s="2" t="s">
        <v>35</v>
      </c>
      <c r="H399" s="10" t="s">
        <v>206</v>
      </c>
      <c r="I399" s="3">
        <v>21</v>
      </c>
      <c r="J399" s="4">
        <f t="shared" si="217"/>
        <v>44033</v>
      </c>
      <c r="K399" s="25">
        <f t="shared" ca="1" si="218"/>
        <v>-111</v>
      </c>
      <c r="L399" s="5" t="str">
        <f t="shared" si="219"/>
        <v>RESPONDIDO</v>
      </c>
      <c r="M399" s="6">
        <v>1</v>
      </c>
      <c r="N399" s="6" t="s">
        <v>207</v>
      </c>
      <c r="O399" s="29" t="s">
        <v>208</v>
      </c>
      <c r="P399" s="59" t="s">
        <v>1665</v>
      </c>
      <c r="Q399" s="6" t="s">
        <v>210</v>
      </c>
      <c r="R399" s="6">
        <v>3</v>
      </c>
      <c r="S399" s="28">
        <v>44014</v>
      </c>
      <c r="T399" s="6" t="s">
        <v>1666</v>
      </c>
      <c r="U399" s="28">
        <v>44015</v>
      </c>
      <c r="V399" s="6">
        <v>1</v>
      </c>
      <c r="W399" s="28"/>
      <c r="X399" s="29"/>
      <c r="Y399" s="6"/>
      <c r="Z399" s="6"/>
      <c r="AA399" s="6"/>
      <c r="AB399" s="6"/>
      <c r="AC399" s="6"/>
      <c r="AD399" s="6" t="s">
        <v>913</v>
      </c>
      <c r="AE399" s="6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</row>
    <row r="400" spans="1:71" s="8" customFormat="1" x14ac:dyDescent="0.3">
      <c r="A400" s="2">
        <v>68</v>
      </c>
      <c r="B400" s="2" t="s">
        <v>31</v>
      </c>
      <c r="C400" s="2" t="s">
        <v>32</v>
      </c>
      <c r="D400" s="11" t="s">
        <v>901</v>
      </c>
      <c r="E400" s="12" t="s">
        <v>837</v>
      </c>
      <c r="F400" s="2" t="s">
        <v>914</v>
      </c>
      <c r="G400" s="2" t="s">
        <v>35</v>
      </c>
      <c r="H400" s="10" t="s">
        <v>206</v>
      </c>
      <c r="I400" s="3">
        <v>21</v>
      </c>
      <c r="J400" s="4">
        <f t="shared" si="217"/>
        <v>44033</v>
      </c>
      <c r="K400" s="25">
        <f t="shared" ca="1" si="218"/>
        <v>-111</v>
      </c>
      <c r="L400" s="5" t="str">
        <f t="shared" si="219"/>
        <v>RESPONDIDO</v>
      </c>
      <c r="M400" s="6">
        <v>1</v>
      </c>
      <c r="N400" s="6" t="s">
        <v>210</v>
      </c>
      <c r="O400" s="29" t="s">
        <v>210</v>
      </c>
      <c r="P400" s="59" t="s">
        <v>408</v>
      </c>
      <c r="Q400" s="6" t="s">
        <v>210</v>
      </c>
      <c r="R400" s="6">
        <v>1</v>
      </c>
      <c r="S400" s="28">
        <v>44018</v>
      </c>
      <c r="T400" s="6" t="s">
        <v>1696</v>
      </c>
      <c r="U400" s="28">
        <v>44019</v>
      </c>
      <c r="V400" s="6">
        <v>1</v>
      </c>
      <c r="W400" s="28"/>
      <c r="X400" s="29"/>
      <c r="Y400" s="6"/>
      <c r="Z400" s="6"/>
      <c r="AA400" s="6"/>
      <c r="AB400" s="6"/>
      <c r="AC400" s="6"/>
      <c r="AD400" s="6" t="s">
        <v>915</v>
      </c>
      <c r="AE400" s="6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</row>
    <row r="401" spans="1:71" s="8" customFormat="1" x14ac:dyDescent="0.3">
      <c r="A401" s="2">
        <v>68</v>
      </c>
      <c r="B401" s="2" t="s">
        <v>31</v>
      </c>
      <c r="C401" s="2" t="s">
        <v>32</v>
      </c>
      <c r="D401" s="11" t="s">
        <v>902</v>
      </c>
      <c r="E401" s="12" t="s">
        <v>837</v>
      </c>
      <c r="F401" s="2" t="s">
        <v>916</v>
      </c>
      <c r="G401" s="2" t="s">
        <v>35</v>
      </c>
      <c r="H401" s="10" t="s">
        <v>206</v>
      </c>
      <c r="I401" s="3">
        <v>21</v>
      </c>
      <c r="J401" s="4">
        <f t="shared" si="217"/>
        <v>44033</v>
      </c>
      <c r="K401" s="25">
        <f t="shared" ca="1" si="218"/>
        <v>-111</v>
      </c>
      <c r="L401" s="5" t="str">
        <f t="shared" si="219"/>
        <v>RESPONDIDO</v>
      </c>
      <c r="M401" s="6">
        <v>1</v>
      </c>
      <c r="N401" s="6" t="s">
        <v>210</v>
      </c>
      <c r="O401" s="29" t="s">
        <v>210</v>
      </c>
      <c r="P401" s="59" t="s">
        <v>408</v>
      </c>
      <c r="Q401" s="6" t="s">
        <v>210</v>
      </c>
      <c r="R401" s="6">
        <v>2</v>
      </c>
      <c r="S401" s="28">
        <v>44018</v>
      </c>
      <c r="T401" s="6" t="s">
        <v>1697</v>
      </c>
      <c r="U401" s="28">
        <v>44019</v>
      </c>
      <c r="V401" s="6">
        <v>1</v>
      </c>
      <c r="W401" s="28"/>
      <c r="X401" s="29"/>
      <c r="Y401" s="6"/>
      <c r="Z401" s="6"/>
      <c r="AA401" s="6"/>
      <c r="AB401" s="6"/>
      <c r="AC401" s="6"/>
      <c r="AD401" s="6" t="s">
        <v>917</v>
      </c>
      <c r="AE401" s="6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</row>
    <row r="402" spans="1:71" s="116" customFormat="1" x14ac:dyDescent="0.3">
      <c r="A402" s="104">
        <v>68</v>
      </c>
      <c r="B402" s="104" t="s">
        <v>31</v>
      </c>
      <c r="C402" s="104" t="s">
        <v>32</v>
      </c>
      <c r="D402" s="103" t="s">
        <v>903</v>
      </c>
      <c r="E402" s="105" t="s">
        <v>837</v>
      </c>
      <c r="F402" s="104" t="s">
        <v>918</v>
      </c>
      <c r="G402" s="104" t="s">
        <v>33</v>
      </c>
      <c r="H402" s="106" t="s">
        <v>206</v>
      </c>
      <c r="I402" s="107">
        <v>21</v>
      </c>
      <c r="J402" s="108">
        <f t="shared" si="217"/>
        <v>44033</v>
      </c>
      <c r="K402" s="109">
        <f t="shared" ca="1" si="218"/>
        <v>-111</v>
      </c>
      <c r="L402" s="110" t="str">
        <f t="shared" si="219"/>
        <v>RESPONDIDO</v>
      </c>
      <c r="M402" s="111" t="s">
        <v>210</v>
      </c>
      <c r="N402" s="111" t="s">
        <v>210</v>
      </c>
      <c r="O402" s="112" t="s">
        <v>210</v>
      </c>
      <c r="P402" s="113" t="s">
        <v>210</v>
      </c>
      <c r="Q402" s="111" t="s">
        <v>210</v>
      </c>
      <c r="R402" s="111">
        <v>3</v>
      </c>
      <c r="S402" s="114">
        <v>44029</v>
      </c>
      <c r="T402" s="111" t="s">
        <v>1920</v>
      </c>
      <c r="U402" s="114">
        <v>44029</v>
      </c>
      <c r="V402" s="111">
        <v>1</v>
      </c>
      <c r="W402" s="114"/>
      <c r="X402" s="112"/>
      <c r="Y402" s="111"/>
      <c r="Z402" s="111"/>
      <c r="AA402" s="111"/>
      <c r="AB402" s="111"/>
      <c r="AC402" s="111"/>
      <c r="AD402" s="111" t="s">
        <v>917</v>
      </c>
      <c r="AE402" s="111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</row>
    <row r="403" spans="1:71" s="116" customFormat="1" x14ac:dyDescent="0.3">
      <c r="A403" s="103">
        <v>68</v>
      </c>
      <c r="B403" s="103" t="s">
        <v>31</v>
      </c>
      <c r="C403" s="103" t="s">
        <v>32</v>
      </c>
      <c r="D403" s="103" t="s">
        <v>746</v>
      </c>
      <c r="E403" s="105" t="s">
        <v>837</v>
      </c>
      <c r="F403" s="103" t="s">
        <v>42</v>
      </c>
      <c r="G403" s="103" t="s">
        <v>33</v>
      </c>
      <c r="H403" s="106" t="s">
        <v>206</v>
      </c>
      <c r="I403" s="107">
        <v>21</v>
      </c>
      <c r="J403" s="108">
        <f t="shared" si="217"/>
        <v>44033</v>
      </c>
      <c r="K403" s="109">
        <f t="shared" ca="1" si="218"/>
        <v>-111</v>
      </c>
      <c r="L403" s="110" t="str">
        <f t="shared" si="219"/>
        <v>RESPONDIDO</v>
      </c>
      <c r="M403" s="111">
        <v>1</v>
      </c>
      <c r="N403" s="111" t="s">
        <v>207</v>
      </c>
      <c r="O403" s="112" t="s">
        <v>208</v>
      </c>
      <c r="P403" s="113" t="s">
        <v>1940</v>
      </c>
      <c r="Q403" s="111" t="s">
        <v>210</v>
      </c>
      <c r="R403" s="111">
        <v>2</v>
      </c>
      <c r="S403" s="114">
        <v>44027</v>
      </c>
      <c r="T403" s="111" t="s">
        <v>1941</v>
      </c>
      <c r="U403" s="114">
        <v>44029</v>
      </c>
      <c r="V403" s="111">
        <v>1</v>
      </c>
      <c r="W403" s="114"/>
      <c r="X403" s="112"/>
      <c r="Y403" s="111"/>
      <c r="Z403" s="111"/>
      <c r="AA403" s="111"/>
      <c r="AB403" s="111"/>
      <c r="AC403" s="111"/>
      <c r="AD403" s="111" t="s">
        <v>838</v>
      </c>
      <c r="AE403" s="111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 s="115"/>
      <c r="BR403" s="115"/>
      <c r="BS403" s="115"/>
    </row>
    <row r="404" spans="1:71" s="116" customFormat="1" x14ac:dyDescent="0.3">
      <c r="A404" s="104">
        <v>68</v>
      </c>
      <c r="B404" s="104" t="s">
        <v>31</v>
      </c>
      <c r="C404" s="104" t="s">
        <v>32</v>
      </c>
      <c r="D404" s="103" t="s">
        <v>904</v>
      </c>
      <c r="E404" s="105" t="s">
        <v>837</v>
      </c>
      <c r="F404" s="103" t="s">
        <v>42</v>
      </c>
      <c r="G404" s="104" t="s">
        <v>33</v>
      </c>
      <c r="H404" s="106" t="s">
        <v>206</v>
      </c>
      <c r="I404" s="107">
        <v>21</v>
      </c>
      <c r="J404" s="108">
        <f t="shared" si="217"/>
        <v>44033</v>
      </c>
      <c r="K404" s="109">
        <f t="shared" ca="1" si="218"/>
        <v>-111</v>
      </c>
      <c r="L404" s="110" t="str">
        <f t="shared" si="219"/>
        <v>RESPONDIDO</v>
      </c>
      <c r="M404" s="111">
        <v>1</v>
      </c>
      <c r="N404" s="111" t="s">
        <v>207</v>
      </c>
      <c r="O404" s="112" t="s">
        <v>208</v>
      </c>
      <c r="P404" s="113" t="s">
        <v>1892</v>
      </c>
      <c r="Q404" s="111" t="s">
        <v>210</v>
      </c>
      <c r="R404" s="111">
        <v>2</v>
      </c>
      <c r="S404" s="114">
        <v>44029</v>
      </c>
      <c r="T404" s="111" t="s">
        <v>1918</v>
      </c>
      <c r="U404" s="114">
        <v>44029</v>
      </c>
      <c r="V404" s="111">
        <v>1</v>
      </c>
      <c r="W404" s="114"/>
      <c r="X404" s="112"/>
      <c r="Y404" s="111"/>
      <c r="Z404" s="111"/>
      <c r="AA404" s="111"/>
      <c r="AB404" s="111"/>
      <c r="AC404" s="111"/>
      <c r="AD404" s="111" t="s">
        <v>919</v>
      </c>
      <c r="AE404" s="111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/>
      <c r="BK404" s="115"/>
      <c r="BL404" s="115"/>
      <c r="BM404" s="115"/>
      <c r="BN404" s="115"/>
      <c r="BO404" s="115"/>
      <c r="BP404" s="115"/>
      <c r="BQ404" s="115"/>
      <c r="BR404" s="115"/>
      <c r="BS404" s="115"/>
    </row>
    <row r="405" spans="1:71" s="116" customFormat="1" x14ac:dyDescent="0.3">
      <c r="A405" s="104">
        <v>68</v>
      </c>
      <c r="B405" s="104" t="s">
        <v>31</v>
      </c>
      <c r="C405" s="104" t="s">
        <v>32</v>
      </c>
      <c r="D405" s="103" t="s">
        <v>920</v>
      </c>
      <c r="E405" s="105" t="s">
        <v>837</v>
      </c>
      <c r="F405" s="104" t="s">
        <v>930</v>
      </c>
      <c r="G405" s="104" t="s">
        <v>33</v>
      </c>
      <c r="H405" s="106" t="s">
        <v>206</v>
      </c>
      <c r="I405" s="107">
        <v>21</v>
      </c>
      <c r="J405" s="108">
        <f t="shared" si="217"/>
        <v>44033</v>
      </c>
      <c r="K405" s="109">
        <f t="shared" ca="1" si="218"/>
        <v>-111</v>
      </c>
      <c r="L405" s="110" t="str">
        <f t="shared" si="219"/>
        <v>RESPONDIDO</v>
      </c>
      <c r="M405" s="111">
        <v>1</v>
      </c>
      <c r="N405" s="111" t="s">
        <v>413</v>
      </c>
      <c r="O405" s="112" t="s">
        <v>497</v>
      </c>
      <c r="P405" s="113" t="s">
        <v>210</v>
      </c>
      <c r="Q405" s="111" t="s">
        <v>210</v>
      </c>
      <c r="R405" s="111">
        <v>3</v>
      </c>
      <c r="S405" s="114">
        <v>44029</v>
      </c>
      <c r="T405" s="111" t="s">
        <v>1919</v>
      </c>
      <c r="U405" s="114">
        <v>44029</v>
      </c>
      <c r="V405" s="111">
        <v>1</v>
      </c>
      <c r="W405" s="114"/>
      <c r="X405" s="112"/>
      <c r="Y405" s="111"/>
      <c r="Z405" s="111"/>
      <c r="AA405" s="111"/>
      <c r="AB405" s="111"/>
      <c r="AC405" s="111"/>
      <c r="AD405" s="111" t="s">
        <v>931</v>
      </c>
      <c r="AE405" s="111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/>
      <c r="BK405" s="115"/>
      <c r="BL405" s="115"/>
      <c r="BM405" s="115"/>
      <c r="BN405" s="115"/>
      <c r="BO405" s="115"/>
      <c r="BP405" s="115"/>
      <c r="BQ405" s="115"/>
      <c r="BR405" s="115"/>
      <c r="BS405" s="115"/>
    </row>
    <row r="406" spans="1:71" s="116" customFormat="1" x14ac:dyDescent="0.3">
      <c r="A406" s="104">
        <v>68</v>
      </c>
      <c r="B406" s="104" t="s">
        <v>31</v>
      </c>
      <c r="C406" s="104" t="s">
        <v>32</v>
      </c>
      <c r="D406" s="103" t="s">
        <v>937</v>
      </c>
      <c r="E406" s="105" t="s">
        <v>837</v>
      </c>
      <c r="F406" s="104" t="s">
        <v>1960</v>
      </c>
      <c r="G406" s="104" t="s">
        <v>33</v>
      </c>
      <c r="H406" s="106" t="s">
        <v>206</v>
      </c>
      <c r="I406" s="107">
        <v>21</v>
      </c>
      <c r="J406" s="108">
        <f t="shared" ref="J406:J410" si="223">+IF(I406&lt;&gt;0,(E406+I406),"")</f>
        <v>44033</v>
      </c>
      <c r="K406" s="109">
        <f t="shared" ref="K406:K410" ca="1" si="224">IF(J406&lt;&gt;"",(J406-$F$1),"")</f>
        <v>-111</v>
      </c>
      <c r="L406" s="110" t="str">
        <f t="shared" ref="L406:L410" si="225">IF(H406="SI","RESPONDIDO",(IF(K406=1,"VENCE MAÑANA",(IF(K406=0,"VENCE HOY",(IF(K406&gt;=0,K406,"VENCIDO")))))))</f>
        <v>RESPONDIDO</v>
      </c>
      <c r="M406" s="111" t="s">
        <v>210</v>
      </c>
      <c r="N406" s="111" t="s">
        <v>210</v>
      </c>
      <c r="O406" s="112" t="s">
        <v>210</v>
      </c>
      <c r="P406" s="113" t="s">
        <v>210</v>
      </c>
      <c r="Q406" s="111" t="s">
        <v>210</v>
      </c>
      <c r="R406" s="111">
        <v>8</v>
      </c>
      <c r="S406" s="114">
        <v>44033</v>
      </c>
      <c r="T406" s="111" t="s">
        <v>1961</v>
      </c>
      <c r="U406" s="114">
        <v>44033</v>
      </c>
      <c r="V406" s="111">
        <v>1</v>
      </c>
      <c r="W406" s="114"/>
      <c r="X406" s="112"/>
      <c r="Y406" s="111"/>
      <c r="Z406" s="111"/>
      <c r="AA406" s="111"/>
      <c r="AB406" s="111"/>
      <c r="AC406" s="111"/>
      <c r="AD406" s="111" t="s">
        <v>44</v>
      </c>
      <c r="AE406" s="111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5"/>
      <c r="BK406" s="115"/>
      <c r="BL406" s="115"/>
      <c r="BM406" s="115"/>
      <c r="BN406" s="115"/>
      <c r="BO406" s="115"/>
      <c r="BP406" s="115"/>
      <c r="BQ406" s="115"/>
      <c r="BR406" s="115"/>
      <c r="BS406" s="115"/>
    </row>
    <row r="407" spans="1:71" s="116" customFormat="1" x14ac:dyDescent="0.3">
      <c r="A407" s="104">
        <v>68</v>
      </c>
      <c r="B407" s="104" t="s">
        <v>31</v>
      </c>
      <c r="C407" s="104" t="s">
        <v>32</v>
      </c>
      <c r="D407" s="103" t="s">
        <v>1561</v>
      </c>
      <c r="E407" s="105" t="s">
        <v>837</v>
      </c>
      <c r="F407" s="104" t="s">
        <v>42</v>
      </c>
      <c r="G407" s="104" t="s">
        <v>33</v>
      </c>
      <c r="H407" s="106" t="s">
        <v>206</v>
      </c>
      <c r="I407" s="107">
        <v>21</v>
      </c>
      <c r="J407" s="108">
        <f t="shared" si="223"/>
        <v>44033</v>
      </c>
      <c r="K407" s="109">
        <f t="shared" ca="1" si="224"/>
        <v>-111</v>
      </c>
      <c r="L407" s="110" t="str">
        <f t="shared" si="225"/>
        <v>RESPONDIDO</v>
      </c>
      <c r="M407" s="111">
        <v>1</v>
      </c>
      <c r="N407" s="111" t="s">
        <v>207</v>
      </c>
      <c r="O407" s="112" t="s">
        <v>208</v>
      </c>
      <c r="P407" s="113" t="s">
        <v>1933</v>
      </c>
      <c r="Q407" s="111" t="s">
        <v>210</v>
      </c>
      <c r="R407" s="111">
        <v>2</v>
      </c>
      <c r="S407" s="114">
        <v>44033</v>
      </c>
      <c r="T407" s="111" t="s">
        <v>1962</v>
      </c>
      <c r="U407" s="114">
        <v>44033</v>
      </c>
      <c r="V407" s="111">
        <v>1</v>
      </c>
      <c r="W407" s="114"/>
      <c r="X407" s="112"/>
      <c r="Y407" s="111"/>
      <c r="Z407" s="111"/>
      <c r="AA407" s="111"/>
      <c r="AB407" s="111"/>
      <c r="AC407" s="111"/>
      <c r="AD407" s="111" t="s">
        <v>939</v>
      </c>
      <c r="AE407" s="111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  <c r="BH407" s="115"/>
      <c r="BI407" s="115"/>
      <c r="BJ407" s="115"/>
      <c r="BK407" s="115"/>
      <c r="BL407" s="115"/>
      <c r="BM407" s="115"/>
      <c r="BN407" s="115"/>
      <c r="BO407" s="115"/>
      <c r="BP407" s="115"/>
      <c r="BQ407" s="115"/>
      <c r="BR407" s="115"/>
      <c r="BS407" s="115"/>
    </row>
    <row r="408" spans="1:71" s="116" customFormat="1" x14ac:dyDescent="0.3">
      <c r="A408" s="104">
        <v>68</v>
      </c>
      <c r="B408" s="104" t="s">
        <v>31</v>
      </c>
      <c r="C408" s="104" t="s">
        <v>32</v>
      </c>
      <c r="D408" s="103" t="s">
        <v>1562</v>
      </c>
      <c r="E408" s="105" t="s">
        <v>837</v>
      </c>
      <c r="F408" s="104" t="s">
        <v>42</v>
      </c>
      <c r="G408" s="104" t="s">
        <v>33</v>
      </c>
      <c r="H408" s="106" t="s">
        <v>206</v>
      </c>
      <c r="I408" s="107">
        <v>21</v>
      </c>
      <c r="J408" s="108">
        <f t="shared" si="223"/>
        <v>44033</v>
      </c>
      <c r="K408" s="109">
        <f t="shared" ca="1" si="224"/>
        <v>-111</v>
      </c>
      <c r="L408" s="110" t="str">
        <f t="shared" si="225"/>
        <v>RESPONDIDO</v>
      </c>
      <c r="M408" s="111">
        <v>1</v>
      </c>
      <c r="N408" s="111" t="s">
        <v>207</v>
      </c>
      <c r="O408" s="112" t="s">
        <v>208</v>
      </c>
      <c r="P408" s="113" t="s">
        <v>1965</v>
      </c>
      <c r="Q408" s="111" t="s">
        <v>210</v>
      </c>
      <c r="R408" s="111">
        <v>2</v>
      </c>
      <c r="S408" s="114">
        <v>44033</v>
      </c>
      <c r="T408" s="111" t="s">
        <v>1923</v>
      </c>
      <c r="U408" s="114">
        <v>44033</v>
      </c>
      <c r="V408" s="111">
        <v>1</v>
      </c>
      <c r="W408" s="114"/>
      <c r="X408" s="112"/>
      <c r="Y408" s="111">
        <v>1</v>
      </c>
      <c r="Z408" s="111"/>
      <c r="AA408" s="111"/>
      <c r="AB408" s="111"/>
      <c r="AC408" s="111"/>
      <c r="AD408" s="111" t="s">
        <v>1574</v>
      </c>
      <c r="AE408" s="111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  <c r="BS408" s="115"/>
    </row>
    <row r="409" spans="1:71" s="116" customFormat="1" x14ac:dyDescent="0.3">
      <c r="A409" s="104">
        <v>68</v>
      </c>
      <c r="B409" s="104" t="s">
        <v>31</v>
      </c>
      <c r="C409" s="104" t="s">
        <v>32</v>
      </c>
      <c r="D409" s="103" t="s">
        <v>1562</v>
      </c>
      <c r="E409" s="105" t="s">
        <v>837</v>
      </c>
      <c r="F409" s="104" t="s">
        <v>42</v>
      </c>
      <c r="G409" s="104" t="s">
        <v>33</v>
      </c>
      <c r="H409" s="106" t="s">
        <v>206</v>
      </c>
      <c r="I409" s="107">
        <v>21</v>
      </c>
      <c r="J409" s="108">
        <f t="shared" ref="J409" si="226">+IF(I409&lt;&gt;0,(E409+I409),"")</f>
        <v>44033</v>
      </c>
      <c r="K409" s="109">
        <f t="shared" ref="K409" ca="1" si="227">IF(J409&lt;&gt;"",(J409-$F$1),"")</f>
        <v>-111</v>
      </c>
      <c r="L409" s="110" t="str">
        <f t="shared" ref="L409" si="228">IF(H409="SI","RESPONDIDO",(IF(K409=1,"VENCE MAÑANA",(IF(K409=0,"VENCE HOY",(IF(K409&gt;=0,K409,"VENCIDO")))))))</f>
        <v>RESPONDIDO</v>
      </c>
      <c r="M409" s="111">
        <v>1</v>
      </c>
      <c r="N409" s="111" t="s">
        <v>207</v>
      </c>
      <c r="O409" s="112" t="s">
        <v>208</v>
      </c>
      <c r="P409" s="113" t="s">
        <v>1966</v>
      </c>
      <c r="Q409" s="111" t="s">
        <v>210</v>
      </c>
      <c r="R409" s="111">
        <v>2</v>
      </c>
      <c r="S409" s="114">
        <v>44033</v>
      </c>
      <c r="T409" s="111" t="s">
        <v>1923</v>
      </c>
      <c r="U409" s="114">
        <v>44033</v>
      </c>
      <c r="V409" s="111">
        <v>1</v>
      </c>
      <c r="W409" s="114"/>
      <c r="X409" s="112"/>
      <c r="Y409" s="111">
        <v>1</v>
      </c>
      <c r="Z409" s="111" t="s">
        <v>1108</v>
      </c>
      <c r="AA409" s="111">
        <v>2</v>
      </c>
      <c r="AB409" s="111"/>
      <c r="AC409" s="111"/>
      <c r="AD409" s="111" t="s">
        <v>1574</v>
      </c>
      <c r="AE409" s="111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  <c r="BC409" s="115"/>
      <c r="BD409" s="115"/>
      <c r="BE409" s="115"/>
      <c r="BF409" s="115"/>
      <c r="BG409" s="115"/>
      <c r="BH409" s="115"/>
      <c r="BI409" s="115"/>
      <c r="BJ409" s="115"/>
      <c r="BK409" s="115"/>
      <c r="BL409" s="115"/>
      <c r="BM409" s="115"/>
      <c r="BN409" s="115"/>
      <c r="BO409" s="115"/>
      <c r="BP409" s="115"/>
      <c r="BQ409" s="115"/>
      <c r="BR409" s="115"/>
      <c r="BS409" s="115"/>
    </row>
    <row r="410" spans="1:71" s="116" customFormat="1" x14ac:dyDescent="0.3">
      <c r="A410" s="104">
        <v>68</v>
      </c>
      <c r="B410" s="104" t="s">
        <v>31</v>
      </c>
      <c r="C410" s="104" t="s">
        <v>32</v>
      </c>
      <c r="D410" s="103" t="s">
        <v>1563</v>
      </c>
      <c r="E410" s="105" t="s">
        <v>837</v>
      </c>
      <c r="F410" s="104" t="s">
        <v>760</v>
      </c>
      <c r="G410" s="104" t="s">
        <v>33</v>
      </c>
      <c r="H410" s="106" t="s">
        <v>206</v>
      </c>
      <c r="I410" s="107">
        <v>21</v>
      </c>
      <c r="J410" s="108">
        <f t="shared" si="223"/>
        <v>44033</v>
      </c>
      <c r="K410" s="109">
        <f t="shared" ca="1" si="224"/>
        <v>-111</v>
      </c>
      <c r="L410" s="110" t="str">
        <f t="shared" si="225"/>
        <v>RESPONDIDO</v>
      </c>
      <c r="M410" s="111" t="s">
        <v>210</v>
      </c>
      <c r="N410" s="111" t="s">
        <v>210</v>
      </c>
      <c r="O410" s="112" t="s">
        <v>210</v>
      </c>
      <c r="P410" s="113" t="s">
        <v>210</v>
      </c>
      <c r="Q410" s="111" t="s">
        <v>210</v>
      </c>
      <c r="R410" s="111">
        <v>1</v>
      </c>
      <c r="S410" s="114">
        <v>44033</v>
      </c>
      <c r="T410" s="111" t="s">
        <v>1959</v>
      </c>
      <c r="U410" s="114">
        <v>44033</v>
      </c>
      <c r="V410" s="111">
        <v>1</v>
      </c>
      <c r="W410" s="114"/>
      <c r="X410" s="112"/>
      <c r="Y410" s="111"/>
      <c r="Z410" s="111"/>
      <c r="AA410" s="111"/>
      <c r="AB410" s="111"/>
      <c r="AC410" s="111"/>
      <c r="AD410" s="111" t="s">
        <v>1575</v>
      </c>
      <c r="AE410" s="111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  <c r="BE410" s="115"/>
      <c r="BF410" s="115"/>
      <c r="BG410" s="115"/>
      <c r="BH410" s="115"/>
      <c r="BI410" s="115"/>
      <c r="BJ410" s="115"/>
      <c r="BK410" s="115"/>
      <c r="BL410" s="115"/>
      <c r="BM410" s="115"/>
      <c r="BN410" s="115"/>
      <c r="BO410" s="115"/>
      <c r="BP410" s="115"/>
      <c r="BQ410" s="115"/>
      <c r="BR410" s="115"/>
      <c r="BS410" s="115"/>
    </row>
    <row r="411" spans="1:71" s="8" customFormat="1" x14ac:dyDescent="0.3">
      <c r="A411" s="2">
        <v>68</v>
      </c>
      <c r="B411" s="2" t="s">
        <v>31</v>
      </c>
      <c r="C411" s="2" t="s">
        <v>32</v>
      </c>
      <c r="D411" s="11" t="s">
        <v>1564</v>
      </c>
      <c r="E411" s="12" t="s">
        <v>837</v>
      </c>
      <c r="F411" s="2" t="s">
        <v>42</v>
      </c>
      <c r="G411" s="2" t="s">
        <v>35</v>
      </c>
      <c r="H411" s="10" t="s">
        <v>206</v>
      </c>
      <c r="I411" s="3">
        <v>21</v>
      </c>
      <c r="J411" s="4">
        <f t="shared" ref="J411:J423" si="229">+IF(I411&lt;&gt;0,(E411+I411),"")</f>
        <v>44033</v>
      </c>
      <c r="K411" s="25">
        <f t="shared" ref="K411:K423" ca="1" si="230">IF(J411&lt;&gt;"",(J411-$F$1),"")</f>
        <v>-111</v>
      </c>
      <c r="L411" s="5" t="str">
        <f t="shared" ref="L411:L423" si="231">IF(H411="SI","RESPONDIDO",(IF(K411=1,"VENCE MAÑANA",(IF(K411=0,"VENCE HOY",(IF(K411&gt;=0,K411,"VENCIDO")))))))</f>
        <v>RESPONDIDO</v>
      </c>
      <c r="M411" s="6">
        <v>1</v>
      </c>
      <c r="N411" s="6" t="s">
        <v>207</v>
      </c>
      <c r="O411" s="29" t="s">
        <v>208</v>
      </c>
      <c r="P411" s="59" t="s">
        <v>1782</v>
      </c>
      <c r="Q411" s="6" t="s">
        <v>210</v>
      </c>
      <c r="R411" s="6">
        <v>3</v>
      </c>
      <c r="S411" s="28">
        <v>44019</v>
      </c>
      <c r="T411" s="6" t="s">
        <v>1783</v>
      </c>
      <c r="U411" s="28">
        <v>44021</v>
      </c>
      <c r="V411" s="6">
        <v>1</v>
      </c>
      <c r="W411" s="28"/>
      <c r="X411" s="29"/>
      <c r="Y411" s="6"/>
      <c r="Z411" s="6"/>
      <c r="AA411" s="6"/>
      <c r="AB411" s="6"/>
      <c r="AC411" s="6"/>
      <c r="AD411" s="6" t="s">
        <v>1576</v>
      </c>
      <c r="AE411" s="6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</row>
    <row r="412" spans="1:71" s="138" customFormat="1" x14ac:dyDescent="0.3">
      <c r="A412" s="126">
        <v>68</v>
      </c>
      <c r="B412" s="126" t="s">
        <v>31</v>
      </c>
      <c r="C412" s="126" t="s">
        <v>32</v>
      </c>
      <c r="D412" s="125" t="s">
        <v>1565</v>
      </c>
      <c r="E412" s="127" t="s">
        <v>837</v>
      </c>
      <c r="F412" s="126" t="s">
        <v>165</v>
      </c>
      <c r="G412" s="126" t="s">
        <v>33</v>
      </c>
      <c r="H412" s="128" t="s">
        <v>206</v>
      </c>
      <c r="I412" s="129">
        <v>21</v>
      </c>
      <c r="J412" s="130">
        <f t="shared" si="229"/>
        <v>44033</v>
      </c>
      <c r="K412" s="131">
        <f t="shared" ca="1" si="230"/>
        <v>-111</v>
      </c>
      <c r="L412" s="132" t="str">
        <f t="shared" si="231"/>
        <v>RESPONDIDO</v>
      </c>
      <c r="M412" s="133">
        <v>1</v>
      </c>
      <c r="N412" s="133" t="s">
        <v>207</v>
      </c>
      <c r="O412" s="134" t="s">
        <v>1659</v>
      </c>
      <c r="P412" s="135" t="s">
        <v>1956</v>
      </c>
      <c r="Q412" s="133" t="s">
        <v>210</v>
      </c>
      <c r="R412" s="133">
        <v>1</v>
      </c>
      <c r="S412" s="136">
        <v>44033</v>
      </c>
      <c r="T412" s="133" t="s">
        <v>1957</v>
      </c>
      <c r="U412" s="136">
        <v>44033</v>
      </c>
      <c r="V412" s="133">
        <v>1</v>
      </c>
      <c r="W412" s="136"/>
      <c r="X412" s="134"/>
      <c r="Y412" s="133">
        <v>1</v>
      </c>
      <c r="Z412" s="133" t="s">
        <v>1026</v>
      </c>
      <c r="AA412" s="133">
        <v>1</v>
      </c>
      <c r="AB412" s="133" t="s">
        <v>1958</v>
      </c>
      <c r="AC412" s="133" t="s">
        <v>1949</v>
      </c>
      <c r="AD412" s="133" t="s">
        <v>1577</v>
      </c>
      <c r="AE412" s="133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s="8" customFormat="1" x14ac:dyDescent="0.3">
      <c r="A413" s="2">
        <v>68</v>
      </c>
      <c r="B413" s="2" t="s">
        <v>31</v>
      </c>
      <c r="C413" s="2" t="s">
        <v>32</v>
      </c>
      <c r="D413" s="11" t="s">
        <v>1566</v>
      </c>
      <c r="E413" s="12" t="s">
        <v>837</v>
      </c>
      <c r="F413" s="2" t="s">
        <v>301</v>
      </c>
      <c r="G413" s="2" t="s">
        <v>35</v>
      </c>
      <c r="H413" s="10" t="s">
        <v>206</v>
      </c>
      <c r="I413" s="3">
        <v>21</v>
      </c>
      <c r="J413" s="4">
        <f t="shared" si="229"/>
        <v>44033</v>
      </c>
      <c r="K413" s="25">
        <f t="shared" ca="1" si="230"/>
        <v>-111</v>
      </c>
      <c r="L413" s="5" t="str">
        <f t="shared" si="231"/>
        <v>RESPONDIDO</v>
      </c>
      <c r="M413" s="6">
        <v>1</v>
      </c>
      <c r="N413" s="6" t="s">
        <v>207</v>
      </c>
      <c r="O413" s="29" t="s">
        <v>1660</v>
      </c>
      <c r="P413" s="59" t="s">
        <v>1963</v>
      </c>
      <c r="Q413" s="6" t="s">
        <v>210</v>
      </c>
      <c r="R413" s="6">
        <v>3</v>
      </c>
      <c r="S413" s="28">
        <v>44033</v>
      </c>
      <c r="T413" s="6" t="s">
        <v>1964</v>
      </c>
      <c r="U413" s="28">
        <v>44033</v>
      </c>
      <c r="V413" s="6">
        <v>1</v>
      </c>
      <c r="W413" s="28"/>
      <c r="X413" s="29"/>
      <c r="Y413" s="6"/>
      <c r="Z413" s="6"/>
      <c r="AA413" s="6"/>
      <c r="AB413" s="6"/>
      <c r="AC413" s="6"/>
      <c r="AD413" s="6" t="s">
        <v>1578</v>
      </c>
      <c r="AE413" s="6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</row>
    <row r="414" spans="1:71" s="8" customFormat="1" x14ac:dyDescent="0.3">
      <c r="A414" s="2">
        <v>68</v>
      </c>
      <c r="B414" s="2" t="s">
        <v>31</v>
      </c>
      <c r="C414" s="2" t="s">
        <v>32</v>
      </c>
      <c r="D414" s="11" t="s">
        <v>1567</v>
      </c>
      <c r="E414" s="12" t="s">
        <v>837</v>
      </c>
      <c r="F414" s="2" t="s">
        <v>42</v>
      </c>
      <c r="G414" s="2" t="s">
        <v>35</v>
      </c>
      <c r="H414" s="10" t="s">
        <v>206</v>
      </c>
      <c r="I414" s="3">
        <v>21</v>
      </c>
      <c r="J414" s="4">
        <f t="shared" si="229"/>
        <v>44033</v>
      </c>
      <c r="K414" s="25">
        <f t="shared" ca="1" si="230"/>
        <v>-111</v>
      </c>
      <c r="L414" s="5" t="str">
        <f t="shared" si="231"/>
        <v>RESPONDIDO</v>
      </c>
      <c r="M414" s="6">
        <v>1</v>
      </c>
      <c r="N414" s="6" t="s">
        <v>207</v>
      </c>
      <c r="O414" s="29" t="s">
        <v>208</v>
      </c>
      <c r="P414" s="59" t="s">
        <v>1784</v>
      </c>
      <c r="Q414" s="6" t="s">
        <v>210</v>
      </c>
      <c r="R414" s="6">
        <v>2</v>
      </c>
      <c r="S414" s="28">
        <v>44019</v>
      </c>
      <c r="T414" s="6" t="s">
        <v>1785</v>
      </c>
      <c r="U414" s="28">
        <v>44021</v>
      </c>
      <c r="V414" s="6">
        <v>1</v>
      </c>
      <c r="W414" s="28"/>
      <c r="X414" s="29"/>
      <c r="Y414" s="6"/>
      <c r="Z414" s="6"/>
      <c r="AA414" s="6"/>
      <c r="AB414" s="6"/>
      <c r="AC414" s="6"/>
      <c r="AD414" s="6" t="s">
        <v>1579</v>
      </c>
      <c r="AE414" s="6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</row>
    <row r="415" spans="1:71" s="8" customFormat="1" x14ac:dyDescent="0.3">
      <c r="A415" s="2">
        <v>68</v>
      </c>
      <c r="B415" s="2" t="s">
        <v>31</v>
      </c>
      <c r="C415" s="2" t="s">
        <v>32</v>
      </c>
      <c r="D415" s="11" t="s">
        <v>1568</v>
      </c>
      <c r="E415" s="12" t="s">
        <v>837</v>
      </c>
      <c r="F415" s="2" t="s">
        <v>42</v>
      </c>
      <c r="G415" s="2" t="s">
        <v>35</v>
      </c>
      <c r="H415" s="10" t="s">
        <v>206</v>
      </c>
      <c r="I415" s="3">
        <v>21</v>
      </c>
      <c r="J415" s="4">
        <f t="shared" si="229"/>
        <v>44033</v>
      </c>
      <c r="K415" s="25">
        <f t="shared" ca="1" si="230"/>
        <v>-111</v>
      </c>
      <c r="L415" s="5" t="str">
        <f t="shared" si="231"/>
        <v>RESPONDIDO</v>
      </c>
      <c r="M415" s="6">
        <v>1</v>
      </c>
      <c r="N415" s="6" t="s">
        <v>207</v>
      </c>
      <c r="O415" s="29" t="s">
        <v>208</v>
      </c>
      <c r="P415" s="59" t="s">
        <v>1339</v>
      </c>
      <c r="Q415" s="6" t="s">
        <v>210</v>
      </c>
      <c r="R415" s="6">
        <v>3</v>
      </c>
      <c r="S415" s="28">
        <v>44019</v>
      </c>
      <c r="T415" s="6" t="s">
        <v>1786</v>
      </c>
      <c r="U415" s="28">
        <v>44021</v>
      </c>
      <c r="V415" s="6">
        <v>1</v>
      </c>
      <c r="W415" s="28"/>
      <c r="X415" s="29"/>
      <c r="Y415" s="6"/>
      <c r="Z415" s="6"/>
      <c r="AA415" s="6"/>
      <c r="AB415" s="6"/>
      <c r="AC415" s="6"/>
      <c r="AD415" s="6" t="s">
        <v>1580</v>
      </c>
      <c r="AE415" s="6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</row>
    <row r="416" spans="1:71" s="8" customFormat="1" x14ac:dyDescent="0.3">
      <c r="A416" s="2">
        <v>68</v>
      </c>
      <c r="B416" s="2" t="s">
        <v>31</v>
      </c>
      <c r="C416" s="2" t="s">
        <v>32</v>
      </c>
      <c r="D416" s="11" t="s">
        <v>1569</v>
      </c>
      <c r="E416" s="12" t="s">
        <v>837</v>
      </c>
      <c r="F416" s="2" t="s">
        <v>914</v>
      </c>
      <c r="G416" s="2" t="s">
        <v>35</v>
      </c>
      <c r="H416" s="10" t="s">
        <v>206</v>
      </c>
      <c r="I416" s="3">
        <v>21</v>
      </c>
      <c r="J416" s="4">
        <f t="shared" si="229"/>
        <v>44033</v>
      </c>
      <c r="K416" s="25">
        <f t="shared" ca="1" si="230"/>
        <v>-111</v>
      </c>
      <c r="L416" s="5" t="str">
        <f t="shared" si="231"/>
        <v>RESPONDIDO</v>
      </c>
      <c r="M416" s="6" t="s">
        <v>210</v>
      </c>
      <c r="N416" s="6" t="s">
        <v>210</v>
      </c>
      <c r="O416" s="29" t="s">
        <v>210</v>
      </c>
      <c r="P416" s="59" t="s">
        <v>1336</v>
      </c>
      <c r="Q416" s="6" t="s">
        <v>210</v>
      </c>
      <c r="R416" s="6">
        <v>1</v>
      </c>
      <c r="S416" s="28">
        <v>44019</v>
      </c>
      <c r="T416" s="6" t="s">
        <v>1776</v>
      </c>
      <c r="U416" s="28">
        <v>44021</v>
      </c>
      <c r="V416" s="6">
        <v>1</v>
      </c>
      <c r="W416" s="28"/>
      <c r="X416" s="29"/>
      <c r="Y416" s="6"/>
      <c r="Z416" s="6"/>
      <c r="AA416" s="6"/>
      <c r="AB416" s="6"/>
      <c r="AC416" s="6"/>
      <c r="AD416" s="6" t="s">
        <v>45</v>
      </c>
      <c r="AE416" s="6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</row>
    <row r="417" spans="1:71" s="8" customFormat="1" x14ac:dyDescent="0.3">
      <c r="A417" s="2">
        <v>68</v>
      </c>
      <c r="B417" s="2" t="s">
        <v>31</v>
      </c>
      <c r="C417" s="2" t="s">
        <v>32</v>
      </c>
      <c r="D417" s="11" t="s">
        <v>1570</v>
      </c>
      <c r="E417" s="12" t="s">
        <v>837</v>
      </c>
      <c r="F417" s="2" t="s">
        <v>42</v>
      </c>
      <c r="G417" s="2" t="s">
        <v>35</v>
      </c>
      <c r="H417" s="10" t="s">
        <v>206</v>
      </c>
      <c r="I417" s="3">
        <v>21</v>
      </c>
      <c r="J417" s="4">
        <f t="shared" si="229"/>
        <v>44033</v>
      </c>
      <c r="K417" s="25">
        <f t="shared" ca="1" si="230"/>
        <v>-111</v>
      </c>
      <c r="L417" s="5" t="str">
        <f t="shared" si="231"/>
        <v>RESPONDIDO</v>
      </c>
      <c r="M417" s="6">
        <v>1</v>
      </c>
      <c r="N417" s="6" t="s">
        <v>207</v>
      </c>
      <c r="O417" s="29" t="s">
        <v>208</v>
      </c>
      <c r="P417" s="59" t="s">
        <v>1774</v>
      </c>
      <c r="Q417" s="6" t="s">
        <v>210</v>
      </c>
      <c r="R417" s="6">
        <v>3</v>
      </c>
      <c r="S417" s="28">
        <v>44019</v>
      </c>
      <c r="T417" s="6" t="s">
        <v>1775</v>
      </c>
      <c r="U417" s="28">
        <v>44021</v>
      </c>
      <c r="V417" s="6">
        <v>1</v>
      </c>
      <c r="W417" s="28"/>
      <c r="X417" s="29"/>
      <c r="Y417" s="6"/>
      <c r="Z417" s="6"/>
      <c r="AA417" s="6"/>
      <c r="AB417" s="6"/>
      <c r="AC417" s="6"/>
      <c r="AD417" s="6" t="s">
        <v>833</v>
      </c>
      <c r="AE417" s="6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</row>
    <row r="418" spans="1:71" s="8" customFormat="1" x14ac:dyDescent="0.3">
      <c r="A418" s="2">
        <v>68</v>
      </c>
      <c r="B418" s="2" t="s">
        <v>31</v>
      </c>
      <c r="C418" s="2" t="s">
        <v>32</v>
      </c>
      <c r="D418" s="11" t="s">
        <v>1571</v>
      </c>
      <c r="E418" s="12" t="s">
        <v>837</v>
      </c>
      <c r="F418" s="2" t="s">
        <v>42</v>
      </c>
      <c r="G418" s="2" t="s">
        <v>35</v>
      </c>
      <c r="H418" s="10" t="s">
        <v>206</v>
      </c>
      <c r="I418" s="3">
        <v>21</v>
      </c>
      <c r="J418" s="4">
        <f t="shared" si="229"/>
        <v>44033</v>
      </c>
      <c r="K418" s="25">
        <f t="shared" ca="1" si="230"/>
        <v>-111</v>
      </c>
      <c r="L418" s="5" t="str">
        <f t="shared" si="231"/>
        <v>RESPONDIDO</v>
      </c>
      <c r="M418" s="6">
        <v>1</v>
      </c>
      <c r="N418" s="6" t="s">
        <v>207</v>
      </c>
      <c r="O418" s="29" t="s">
        <v>208</v>
      </c>
      <c r="P418" s="59" t="s">
        <v>1235</v>
      </c>
      <c r="Q418" s="6" t="s">
        <v>210</v>
      </c>
      <c r="R418" s="6">
        <v>1</v>
      </c>
      <c r="S418" s="28">
        <v>44019</v>
      </c>
      <c r="T418" s="6" t="s">
        <v>1773</v>
      </c>
      <c r="U418" s="28">
        <v>44021</v>
      </c>
      <c r="V418" s="6">
        <v>1</v>
      </c>
      <c r="W418" s="28"/>
      <c r="X418" s="29"/>
      <c r="Y418" s="6"/>
      <c r="Z418" s="6"/>
      <c r="AA418" s="6"/>
      <c r="AB418" s="6"/>
      <c r="AC418" s="6"/>
      <c r="AD418" s="6" t="s">
        <v>1233</v>
      </c>
      <c r="AE418" s="6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</row>
    <row r="419" spans="1:71" s="8" customFormat="1" x14ac:dyDescent="0.3">
      <c r="A419" s="2">
        <v>68</v>
      </c>
      <c r="B419" s="2" t="s">
        <v>31</v>
      </c>
      <c r="C419" s="2" t="s">
        <v>32</v>
      </c>
      <c r="D419" s="11" t="s">
        <v>1571</v>
      </c>
      <c r="E419" s="12" t="s">
        <v>837</v>
      </c>
      <c r="F419" s="2" t="s">
        <v>42</v>
      </c>
      <c r="G419" s="2" t="s">
        <v>35</v>
      </c>
      <c r="H419" s="10" t="s">
        <v>206</v>
      </c>
      <c r="I419" s="3">
        <v>21</v>
      </c>
      <c r="J419" s="4">
        <f t="shared" ref="J419:J420" si="232">+IF(I419&lt;&gt;0,(E419+I419),"")</f>
        <v>44033</v>
      </c>
      <c r="K419" s="25">
        <f t="shared" ref="K419:K420" ca="1" si="233">IF(J419&lt;&gt;"",(J419-$F$1),"")</f>
        <v>-111</v>
      </c>
      <c r="L419" s="5" t="str">
        <f t="shared" ref="L419:L420" si="234">IF(H419="SI","RESPONDIDO",(IF(K419=1,"VENCE MAÑANA",(IF(K419=0,"VENCE HOY",(IF(K419&gt;=0,K419,"VENCIDO")))))))</f>
        <v>RESPONDIDO</v>
      </c>
      <c r="M419" s="6">
        <v>1</v>
      </c>
      <c r="N419" s="6" t="s">
        <v>207</v>
      </c>
      <c r="O419" s="29" t="s">
        <v>208</v>
      </c>
      <c r="P419" s="59" t="s">
        <v>1231</v>
      </c>
      <c r="Q419" s="6" t="s">
        <v>210</v>
      </c>
      <c r="R419" s="6">
        <v>1</v>
      </c>
      <c r="S419" s="28">
        <v>44019</v>
      </c>
      <c r="T419" s="6" t="s">
        <v>1773</v>
      </c>
      <c r="U419" s="28">
        <v>44021</v>
      </c>
      <c r="V419" s="6">
        <v>1</v>
      </c>
      <c r="W419" s="28"/>
      <c r="X419" s="29"/>
      <c r="Y419" s="6"/>
      <c r="Z419" s="6"/>
      <c r="AA419" s="6"/>
      <c r="AB419" s="6"/>
      <c r="AC419" s="6"/>
      <c r="AD419" s="6" t="s">
        <v>1233</v>
      </c>
      <c r="AE419" s="6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</row>
    <row r="420" spans="1:71" s="8" customFormat="1" x14ac:dyDescent="0.3">
      <c r="A420" s="2">
        <v>68</v>
      </c>
      <c r="B420" s="2" t="s">
        <v>31</v>
      </c>
      <c r="C420" s="2" t="s">
        <v>32</v>
      </c>
      <c r="D420" s="11" t="s">
        <v>1572</v>
      </c>
      <c r="E420" s="12" t="s">
        <v>837</v>
      </c>
      <c r="F420" s="2" t="s">
        <v>42</v>
      </c>
      <c r="G420" s="2" t="s">
        <v>35</v>
      </c>
      <c r="H420" s="10" t="s">
        <v>206</v>
      </c>
      <c r="I420" s="3">
        <v>21</v>
      </c>
      <c r="J420" s="4">
        <f t="shared" si="232"/>
        <v>44033</v>
      </c>
      <c r="K420" s="25">
        <f t="shared" ca="1" si="233"/>
        <v>-111</v>
      </c>
      <c r="L420" s="5" t="str">
        <f t="shared" si="234"/>
        <v>RESPONDIDO</v>
      </c>
      <c r="M420" s="6">
        <v>1</v>
      </c>
      <c r="N420" s="6" t="s">
        <v>207</v>
      </c>
      <c r="O420" s="29" t="s">
        <v>208</v>
      </c>
      <c r="P420" s="59" t="s">
        <v>1867</v>
      </c>
      <c r="Q420" s="6" t="s">
        <v>210</v>
      </c>
      <c r="R420" s="6">
        <v>1</v>
      </c>
      <c r="S420" s="28">
        <v>44019</v>
      </c>
      <c r="T420" s="6" t="s">
        <v>1771</v>
      </c>
      <c r="U420" s="28" t="s">
        <v>1772</v>
      </c>
      <c r="V420" s="6"/>
      <c r="W420" s="28"/>
      <c r="X420" s="29"/>
      <c r="Y420" s="6"/>
      <c r="Z420" s="6"/>
      <c r="AA420" s="6"/>
      <c r="AB420" s="6"/>
      <c r="AC420" s="6"/>
      <c r="AD420" s="6" t="s">
        <v>1581</v>
      </c>
      <c r="AE420" s="6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</row>
    <row r="421" spans="1:71" s="8" customFormat="1" x14ac:dyDescent="0.3">
      <c r="A421" s="2">
        <v>68</v>
      </c>
      <c r="B421" s="2" t="s">
        <v>31</v>
      </c>
      <c r="C421" s="2" t="s">
        <v>32</v>
      </c>
      <c r="D421" s="11" t="s">
        <v>1572</v>
      </c>
      <c r="E421" s="12" t="s">
        <v>837</v>
      </c>
      <c r="F421" s="2" t="s">
        <v>42</v>
      </c>
      <c r="G421" s="2" t="s">
        <v>35</v>
      </c>
      <c r="H421" s="10" t="s">
        <v>206</v>
      </c>
      <c r="I421" s="3">
        <v>21</v>
      </c>
      <c r="J421" s="4">
        <f t="shared" si="229"/>
        <v>44033</v>
      </c>
      <c r="K421" s="25">
        <f t="shared" ca="1" si="230"/>
        <v>-111</v>
      </c>
      <c r="L421" s="5" t="str">
        <f t="shared" si="231"/>
        <v>RESPONDIDO</v>
      </c>
      <c r="M421" s="6">
        <v>1</v>
      </c>
      <c r="N421" s="6" t="s">
        <v>207</v>
      </c>
      <c r="O421" s="29" t="s">
        <v>208</v>
      </c>
      <c r="P421" s="59" t="s">
        <v>790</v>
      </c>
      <c r="Q421" s="6" t="s">
        <v>210</v>
      </c>
      <c r="R421" s="6">
        <v>1</v>
      </c>
      <c r="S421" s="28">
        <v>44019</v>
      </c>
      <c r="T421" s="6" t="s">
        <v>1771</v>
      </c>
      <c r="U421" s="28" t="s">
        <v>1772</v>
      </c>
      <c r="V421" s="6"/>
      <c r="W421" s="28"/>
      <c r="X421" s="29"/>
      <c r="Y421" s="6"/>
      <c r="Z421" s="6"/>
      <c r="AA421" s="6"/>
      <c r="AB421" s="6"/>
      <c r="AC421" s="6"/>
      <c r="AD421" s="6" t="s">
        <v>1581</v>
      </c>
      <c r="AE421" s="6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</row>
    <row r="422" spans="1:71" s="138" customFormat="1" x14ac:dyDescent="0.3">
      <c r="A422" s="126">
        <v>68</v>
      </c>
      <c r="B422" s="126" t="s">
        <v>31</v>
      </c>
      <c r="C422" s="126" t="s">
        <v>32</v>
      </c>
      <c r="D422" s="125" t="s">
        <v>1573</v>
      </c>
      <c r="E422" s="127" t="s">
        <v>837</v>
      </c>
      <c r="F422" s="126" t="s">
        <v>165</v>
      </c>
      <c r="G422" s="126" t="s">
        <v>33</v>
      </c>
      <c r="H422" s="128" t="s">
        <v>206</v>
      </c>
      <c r="I422" s="129">
        <v>21</v>
      </c>
      <c r="J422" s="130">
        <f t="shared" si="229"/>
        <v>44033</v>
      </c>
      <c r="K422" s="131">
        <f t="shared" ca="1" si="230"/>
        <v>-111</v>
      </c>
      <c r="L422" s="132" t="str">
        <f t="shared" si="231"/>
        <v>RESPONDIDO</v>
      </c>
      <c r="M422" s="133">
        <v>1</v>
      </c>
      <c r="N422" s="133" t="s">
        <v>207</v>
      </c>
      <c r="O422" s="134" t="s">
        <v>1659</v>
      </c>
      <c r="P422" s="135" t="s">
        <v>1953</v>
      </c>
      <c r="Q422" s="133" t="s">
        <v>210</v>
      </c>
      <c r="R422" s="133">
        <v>2</v>
      </c>
      <c r="S422" s="136">
        <v>44033</v>
      </c>
      <c r="T422" s="133" t="s">
        <v>1954</v>
      </c>
      <c r="U422" s="136">
        <v>44033</v>
      </c>
      <c r="V422" s="133">
        <v>1</v>
      </c>
      <c r="W422" s="136"/>
      <c r="X422" s="134"/>
      <c r="Y422" s="126">
        <v>2</v>
      </c>
      <c r="Z422" s="126" t="s">
        <v>972</v>
      </c>
      <c r="AA422" s="133">
        <v>2</v>
      </c>
      <c r="AB422" s="133" t="s">
        <v>1955</v>
      </c>
      <c r="AC422" s="133" t="s">
        <v>1949</v>
      </c>
      <c r="AD422" s="133" t="s">
        <v>1582</v>
      </c>
      <c r="AE422" s="133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s="8" customFormat="1" x14ac:dyDescent="0.3">
      <c r="A423" s="72" t="s">
        <v>967</v>
      </c>
      <c r="B423" s="72" t="s">
        <v>31</v>
      </c>
      <c r="C423" s="72" t="s">
        <v>32</v>
      </c>
      <c r="D423" s="11" t="s">
        <v>1530</v>
      </c>
      <c r="E423" s="12" t="s">
        <v>837</v>
      </c>
      <c r="F423" s="2" t="s">
        <v>42</v>
      </c>
      <c r="G423" s="2" t="s">
        <v>35</v>
      </c>
      <c r="H423" s="10" t="s">
        <v>206</v>
      </c>
      <c r="I423" s="3">
        <v>21</v>
      </c>
      <c r="J423" s="4">
        <f t="shared" si="229"/>
        <v>44033</v>
      </c>
      <c r="K423" s="25">
        <f t="shared" ca="1" si="230"/>
        <v>-111</v>
      </c>
      <c r="L423" s="5" t="str">
        <f t="shared" si="231"/>
        <v>RESPONDIDO</v>
      </c>
      <c r="M423" s="6">
        <v>1</v>
      </c>
      <c r="N423" s="6" t="s">
        <v>207</v>
      </c>
      <c r="O423" s="29" t="s">
        <v>208</v>
      </c>
      <c r="P423" s="59" t="s">
        <v>1774</v>
      </c>
      <c r="Q423" s="6" t="s">
        <v>210</v>
      </c>
      <c r="R423" s="6">
        <v>1</v>
      </c>
      <c r="S423" s="28">
        <v>44019</v>
      </c>
      <c r="T423" s="6" t="s">
        <v>1777</v>
      </c>
      <c r="U423" s="28">
        <v>44021</v>
      </c>
      <c r="V423" s="6">
        <v>1</v>
      </c>
      <c r="W423" s="28"/>
      <c r="X423" s="29"/>
      <c r="Y423" s="6"/>
      <c r="Z423" s="6"/>
      <c r="AA423" s="6"/>
      <c r="AB423" s="6"/>
      <c r="AC423" s="2"/>
      <c r="AD423" s="2" t="s">
        <v>1529</v>
      </c>
      <c r="AE423" s="2" t="s">
        <v>1787</v>
      </c>
    </row>
    <row r="424" spans="1:71" s="62" customFormat="1" x14ac:dyDescent="0.3">
      <c r="A424" s="11" t="s">
        <v>967</v>
      </c>
      <c r="B424" s="11" t="s">
        <v>31</v>
      </c>
      <c r="C424" s="11" t="s">
        <v>32</v>
      </c>
      <c r="D424" s="73" t="s">
        <v>968</v>
      </c>
      <c r="E424" s="12">
        <v>43990</v>
      </c>
      <c r="F424" s="11" t="s">
        <v>969</v>
      </c>
      <c r="G424" s="11" t="s">
        <v>970</v>
      </c>
      <c r="H424" s="3" t="s">
        <v>210</v>
      </c>
      <c r="I424" s="3" t="s">
        <v>210</v>
      </c>
      <c r="J424" s="3" t="s">
        <v>210</v>
      </c>
      <c r="K424" s="3"/>
      <c r="L424" s="3" t="s">
        <v>210</v>
      </c>
      <c r="M424" s="2">
        <v>1</v>
      </c>
      <c r="N424" s="2" t="s">
        <v>207</v>
      </c>
      <c r="O424" s="11">
        <v>114</v>
      </c>
      <c r="P424" s="60" t="s">
        <v>971</v>
      </c>
      <c r="Q424" s="2">
        <v>88681081</v>
      </c>
      <c r="R424" s="2">
        <v>1</v>
      </c>
      <c r="S424" s="12">
        <v>43990</v>
      </c>
      <c r="T424" s="73" t="s">
        <v>968</v>
      </c>
      <c r="U424" s="12">
        <v>43990</v>
      </c>
      <c r="V424" s="2">
        <v>1</v>
      </c>
      <c r="W424" s="2"/>
      <c r="X424" s="2"/>
      <c r="Y424" s="2">
        <v>2</v>
      </c>
      <c r="Z424" s="2" t="s">
        <v>972</v>
      </c>
      <c r="AA424" s="2">
        <v>5</v>
      </c>
      <c r="AB424" s="2" t="s">
        <v>973</v>
      </c>
      <c r="AC424" s="74"/>
      <c r="AD424" s="2" t="s">
        <v>974</v>
      </c>
      <c r="AE424" s="2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</row>
    <row r="425" spans="1:71" s="62" customFormat="1" x14ac:dyDescent="0.3">
      <c r="A425" s="11" t="s">
        <v>967</v>
      </c>
      <c r="B425" s="11" t="s">
        <v>31</v>
      </c>
      <c r="C425" s="11" t="s">
        <v>32</v>
      </c>
      <c r="D425" s="73" t="s">
        <v>975</v>
      </c>
      <c r="E425" s="12">
        <v>43990</v>
      </c>
      <c r="F425" s="11" t="s">
        <v>969</v>
      </c>
      <c r="G425" s="11" t="s">
        <v>970</v>
      </c>
      <c r="H425" s="3" t="s">
        <v>210</v>
      </c>
      <c r="I425" s="3" t="s">
        <v>210</v>
      </c>
      <c r="J425" s="3" t="s">
        <v>210</v>
      </c>
      <c r="K425" s="3"/>
      <c r="L425" s="3" t="s">
        <v>210</v>
      </c>
      <c r="M425" s="2">
        <v>1</v>
      </c>
      <c r="N425" s="2" t="s">
        <v>207</v>
      </c>
      <c r="O425" s="11">
        <v>114</v>
      </c>
      <c r="P425" s="60" t="s">
        <v>976</v>
      </c>
      <c r="Q425" s="2">
        <v>8825441</v>
      </c>
      <c r="R425" s="2">
        <v>1</v>
      </c>
      <c r="S425" s="12">
        <v>43990</v>
      </c>
      <c r="T425" s="73" t="s">
        <v>975</v>
      </c>
      <c r="U425" s="12">
        <v>43990</v>
      </c>
      <c r="V425" s="2">
        <v>1</v>
      </c>
      <c r="W425" s="2"/>
      <c r="X425" s="2"/>
      <c r="Y425" s="2">
        <v>2</v>
      </c>
      <c r="Z425" s="2" t="s">
        <v>972</v>
      </c>
      <c r="AA425" s="2">
        <v>2</v>
      </c>
      <c r="AB425" s="2" t="s">
        <v>973</v>
      </c>
      <c r="AC425" s="75"/>
      <c r="AD425" s="2" t="s">
        <v>977</v>
      </c>
      <c r="AE425" s="2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</row>
    <row r="426" spans="1:71" s="62" customFormat="1" x14ac:dyDescent="0.3">
      <c r="A426" s="11" t="s">
        <v>967</v>
      </c>
      <c r="B426" s="11" t="s">
        <v>31</v>
      </c>
      <c r="C426" s="11" t="s">
        <v>32</v>
      </c>
      <c r="D426" s="73" t="s">
        <v>978</v>
      </c>
      <c r="E426" s="12">
        <v>43990</v>
      </c>
      <c r="F426" s="11" t="s">
        <v>969</v>
      </c>
      <c r="G426" s="11" t="s">
        <v>970</v>
      </c>
      <c r="H426" s="3" t="s">
        <v>210</v>
      </c>
      <c r="I426" s="3" t="s">
        <v>210</v>
      </c>
      <c r="J426" s="3" t="s">
        <v>210</v>
      </c>
      <c r="K426" s="3"/>
      <c r="L426" s="3" t="s">
        <v>210</v>
      </c>
      <c r="M426" s="2">
        <v>1</v>
      </c>
      <c r="N426" s="2" t="s">
        <v>207</v>
      </c>
      <c r="O426" s="11">
        <v>114</v>
      </c>
      <c r="P426" s="60" t="s">
        <v>979</v>
      </c>
      <c r="Q426" s="2">
        <v>8858934</v>
      </c>
      <c r="R426" s="2">
        <v>1</v>
      </c>
      <c r="S426" s="12">
        <v>43990</v>
      </c>
      <c r="T426" s="73" t="s">
        <v>978</v>
      </c>
      <c r="U426" s="12">
        <v>43990</v>
      </c>
      <c r="V426" s="2">
        <v>1</v>
      </c>
      <c r="W426" s="2"/>
      <c r="X426" s="2"/>
      <c r="Y426" s="2">
        <v>2</v>
      </c>
      <c r="Z426" s="2" t="s">
        <v>972</v>
      </c>
      <c r="AA426" s="2">
        <v>5</v>
      </c>
      <c r="AB426" s="2" t="s">
        <v>973</v>
      </c>
      <c r="AC426" s="75"/>
      <c r="AD426" s="2" t="s">
        <v>980</v>
      </c>
      <c r="AE426" s="2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</row>
    <row r="427" spans="1:71" s="62" customFormat="1" x14ac:dyDescent="0.3">
      <c r="A427" s="11" t="s">
        <v>967</v>
      </c>
      <c r="B427" s="11" t="s">
        <v>31</v>
      </c>
      <c r="C427" s="11" t="s">
        <v>32</v>
      </c>
      <c r="D427" s="73" t="s">
        <v>981</v>
      </c>
      <c r="E427" s="12">
        <v>43990</v>
      </c>
      <c r="F427" s="11" t="s">
        <v>969</v>
      </c>
      <c r="G427" s="11" t="s">
        <v>970</v>
      </c>
      <c r="H427" s="3" t="s">
        <v>210</v>
      </c>
      <c r="I427" s="3" t="s">
        <v>210</v>
      </c>
      <c r="J427" s="3" t="s">
        <v>210</v>
      </c>
      <c r="K427" s="3"/>
      <c r="L427" s="3" t="s">
        <v>210</v>
      </c>
      <c r="M427" s="2">
        <v>1</v>
      </c>
      <c r="N427" s="2" t="s">
        <v>207</v>
      </c>
      <c r="O427" s="11">
        <v>114</v>
      </c>
      <c r="P427" s="60" t="s">
        <v>214</v>
      </c>
      <c r="Q427" s="2">
        <v>8857974</v>
      </c>
      <c r="R427" s="2">
        <v>1</v>
      </c>
      <c r="S427" s="12">
        <v>43990</v>
      </c>
      <c r="T427" s="73" t="s">
        <v>981</v>
      </c>
      <c r="U427" s="12">
        <v>43990</v>
      </c>
      <c r="V427" s="2">
        <v>1</v>
      </c>
      <c r="W427" s="2"/>
      <c r="X427" s="2"/>
      <c r="Y427" s="2">
        <v>1</v>
      </c>
      <c r="Z427" s="2" t="s">
        <v>982</v>
      </c>
      <c r="AA427" s="2">
        <v>5</v>
      </c>
      <c r="AB427" s="2" t="s">
        <v>973</v>
      </c>
      <c r="AC427" s="75"/>
      <c r="AD427" s="2" t="s">
        <v>983</v>
      </c>
      <c r="AE427" s="2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</row>
    <row r="428" spans="1:71" s="62" customFormat="1" x14ac:dyDescent="0.3">
      <c r="A428" s="11" t="s">
        <v>967</v>
      </c>
      <c r="B428" s="11" t="s">
        <v>31</v>
      </c>
      <c r="C428" s="11" t="s">
        <v>32</v>
      </c>
      <c r="D428" s="73" t="s">
        <v>984</v>
      </c>
      <c r="E428" s="12">
        <v>43990</v>
      </c>
      <c r="F428" s="11" t="s">
        <v>969</v>
      </c>
      <c r="G428" s="11" t="s">
        <v>970</v>
      </c>
      <c r="H428" s="3" t="s">
        <v>210</v>
      </c>
      <c r="I428" s="3" t="s">
        <v>210</v>
      </c>
      <c r="J428" s="3" t="s">
        <v>210</v>
      </c>
      <c r="K428" s="3"/>
      <c r="L428" s="3" t="s">
        <v>210</v>
      </c>
      <c r="M428" s="2">
        <v>1</v>
      </c>
      <c r="N428" s="2" t="s">
        <v>207</v>
      </c>
      <c r="O428" s="11">
        <v>114</v>
      </c>
      <c r="P428" s="60" t="s">
        <v>985</v>
      </c>
      <c r="Q428" s="2">
        <v>8754204</v>
      </c>
      <c r="R428" s="2">
        <v>1</v>
      </c>
      <c r="S428" s="12">
        <v>43990</v>
      </c>
      <c r="T428" s="73" t="s">
        <v>984</v>
      </c>
      <c r="U428" s="12">
        <v>43990</v>
      </c>
      <c r="V428" s="2">
        <v>1</v>
      </c>
      <c r="W428" s="2"/>
      <c r="X428" s="2"/>
      <c r="Y428" s="2">
        <v>2</v>
      </c>
      <c r="Z428" s="2" t="s">
        <v>972</v>
      </c>
      <c r="AA428" s="2">
        <v>3</v>
      </c>
      <c r="AB428" s="2" t="s">
        <v>973</v>
      </c>
      <c r="AC428" s="75"/>
      <c r="AD428" s="2" t="s">
        <v>986</v>
      </c>
      <c r="AE428" s="2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</row>
    <row r="429" spans="1:71" s="62" customFormat="1" x14ac:dyDescent="0.3">
      <c r="A429" s="11" t="s">
        <v>967</v>
      </c>
      <c r="B429" s="11" t="s">
        <v>31</v>
      </c>
      <c r="C429" s="11" t="s">
        <v>32</v>
      </c>
      <c r="D429" s="73" t="s">
        <v>987</v>
      </c>
      <c r="E429" s="12">
        <v>43990</v>
      </c>
      <c r="F429" s="11" t="s">
        <v>969</v>
      </c>
      <c r="G429" s="11" t="s">
        <v>970</v>
      </c>
      <c r="H429" s="3" t="s">
        <v>210</v>
      </c>
      <c r="I429" s="3" t="s">
        <v>210</v>
      </c>
      <c r="J429" s="3" t="s">
        <v>210</v>
      </c>
      <c r="K429" s="3"/>
      <c r="L429" s="3" t="s">
        <v>210</v>
      </c>
      <c r="M429" s="2">
        <v>1</v>
      </c>
      <c r="N429" s="2" t="s">
        <v>207</v>
      </c>
      <c r="O429" s="11">
        <v>114</v>
      </c>
      <c r="P429" s="60" t="s">
        <v>988</v>
      </c>
      <c r="Q429" s="2">
        <v>8853687</v>
      </c>
      <c r="R429" s="2">
        <v>1</v>
      </c>
      <c r="S429" s="12">
        <v>43990</v>
      </c>
      <c r="T429" s="73" t="s">
        <v>987</v>
      </c>
      <c r="U429" s="12">
        <v>43990</v>
      </c>
      <c r="V429" s="2">
        <v>1</v>
      </c>
      <c r="W429" s="2"/>
      <c r="X429" s="2"/>
      <c r="Y429" s="2">
        <v>2</v>
      </c>
      <c r="Z429" s="2" t="s">
        <v>972</v>
      </c>
      <c r="AA429" s="2">
        <v>5</v>
      </c>
      <c r="AB429" s="2" t="s">
        <v>973</v>
      </c>
      <c r="AC429" s="75"/>
      <c r="AD429" s="2" t="s">
        <v>989</v>
      </c>
      <c r="AE429" s="2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</row>
    <row r="430" spans="1:71" s="62" customFormat="1" x14ac:dyDescent="0.3">
      <c r="A430" s="11" t="s">
        <v>967</v>
      </c>
      <c r="B430" s="11" t="s">
        <v>31</v>
      </c>
      <c r="C430" s="11" t="s">
        <v>32</v>
      </c>
      <c r="D430" s="73" t="s">
        <v>990</v>
      </c>
      <c r="E430" s="12">
        <v>43990</v>
      </c>
      <c r="F430" s="11" t="s">
        <v>969</v>
      </c>
      <c r="G430" s="11" t="s">
        <v>970</v>
      </c>
      <c r="H430" s="3" t="s">
        <v>210</v>
      </c>
      <c r="I430" s="3" t="s">
        <v>210</v>
      </c>
      <c r="J430" s="3" t="s">
        <v>210</v>
      </c>
      <c r="K430" s="3"/>
      <c r="L430" s="3" t="s">
        <v>210</v>
      </c>
      <c r="M430" s="2">
        <v>1</v>
      </c>
      <c r="N430" s="2" t="s">
        <v>207</v>
      </c>
      <c r="O430" s="11">
        <v>114</v>
      </c>
      <c r="P430" s="60" t="s">
        <v>991</v>
      </c>
      <c r="Q430" s="2">
        <v>8859298</v>
      </c>
      <c r="R430" s="2">
        <v>1</v>
      </c>
      <c r="S430" s="12">
        <v>43990</v>
      </c>
      <c r="T430" s="73" t="s">
        <v>990</v>
      </c>
      <c r="U430" s="12">
        <v>43990</v>
      </c>
      <c r="V430" s="2">
        <v>1</v>
      </c>
      <c r="W430" s="2"/>
      <c r="X430" s="2"/>
      <c r="Y430" s="2">
        <v>2</v>
      </c>
      <c r="Z430" s="2" t="s">
        <v>972</v>
      </c>
      <c r="AA430" s="2">
        <v>5</v>
      </c>
      <c r="AB430" s="2" t="s">
        <v>973</v>
      </c>
      <c r="AC430" s="75"/>
      <c r="AD430" s="2" t="s">
        <v>992</v>
      </c>
      <c r="AE430" s="2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</row>
    <row r="431" spans="1:71" s="62" customFormat="1" x14ac:dyDescent="0.3">
      <c r="A431" s="11" t="s">
        <v>967</v>
      </c>
      <c r="B431" s="11" t="s">
        <v>31</v>
      </c>
      <c r="C431" s="11" t="s">
        <v>32</v>
      </c>
      <c r="D431" s="73" t="s">
        <v>993</v>
      </c>
      <c r="E431" s="12">
        <v>43990</v>
      </c>
      <c r="F431" s="11" t="s">
        <v>969</v>
      </c>
      <c r="G431" s="11" t="s">
        <v>970</v>
      </c>
      <c r="H431" s="3" t="s">
        <v>210</v>
      </c>
      <c r="I431" s="3" t="s">
        <v>210</v>
      </c>
      <c r="J431" s="3" t="s">
        <v>210</v>
      </c>
      <c r="K431" s="3"/>
      <c r="L431" s="3" t="s">
        <v>210</v>
      </c>
      <c r="M431" s="2">
        <v>1</v>
      </c>
      <c r="N431" s="2" t="s">
        <v>207</v>
      </c>
      <c r="O431" s="11">
        <v>114</v>
      </c>
      <c r="P431" s="60" t="s">
        <v>994</v>
      </c>
      <c r="Q431" s="2">
        <v>8874348</v>
      </c>
      <c r="R431" s="2">
        <v>1</v>
      </c>
      <c r="S431" s="12">
        <v>43990</v>
      </c>
      <c r="T431" s="73" t="s">
        <v>993</v>
      </c>
      <c r="U431" s="12">
        <v>43990</v>
      </c>
      <c r="V431" s="2">
        <v>1</v>
      </c>
      <c r="W431" s="2"/>
      <c r="X431" s="2"/>
      <c r="Y431" s="2">
        <v>1</v>
      </c>
      <c r="Z431" s="2" t="s">
        <v>995</v>
      </c>
      <c r="AA431" s="2">
        <v>5</v>
      </c>
      <c r="AB431" s="2" t="s">
        <v>973</v>
      </c>
      <c r="AC431" s="75"/>
      <c r="AD431" s="2" t="s">
        <v>996</v>
      </c>
      <c r="AE431" s="2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</row>
    <row r="432" spans="1:71" s="62" customFormat="1" x14ac:dyDescent="0.3">
      <c r="A432" s="11" t="s">
        <v>967</v>
      </c>
      <c r="B432" s="11" t="s">
        <v>31</v>
      </c>
      <c r="C432" s="11" t="s">
        <v>32</v>
      </c>
      <c r="D432" s="73" t="s">
        <v>997</v>
      </c>
      <c r="E432" s="12">
        <v>43991</v>
      </c>
      <c r="F432" s="11" t="s">
        <v>969</v>
      </c>
      <c r="G432" s="11" t="s">
        <v>970</v>
      </c>
      <c r="H432" s="3" t="s">
        <v>210</v>
      </c>
      <c r="I432" s="3" t="s">
        <v>210</v>
      </c>
      <c r="J432" s="3" t="s">
        <v>210</v>
      </c>
      <c r="K432" s="3"/>
      <c r="L432" s="3" t="s">
        <v>210</v>
      </c>
      <c r="M432" s="2">
        <v>1</v>
      </c>
      <c r="N432" s="2" t="s">
        <v>207</v>
      </c>
      <c r="O432" s="11">
        <v>114</v>
      </c>
      <c r="P432" s="60" t="s">
        <v>998</v>
      </c>
      <c r="Q432" s="2">
        <v>8981501</v>
      </c>
      <c r="R432" s="2">
        <v>1</v>
      </c>
      <c r="S432" s="12">
        <v>43991</v>
      </c>
      <c r="T432" s="73" t="s">
        <v>997</v>
      </c>
      <c r="U432" s="12">
        <v>43991</v>
      </c>
      <c r="V432" s="2">
        <v>1</v>
      </c>
      <c r="W432" s="2"/>
      <c r="X432" s="2"/>
      <c r="Y432" s="2">
        <v>1</v>
      </c>
      <c r="Z432" s="2" t="s">
        <v>995</v>
      </c>
      <c r="AA432" s="2">
        <v>6</v>
      </c>
      <c r="AB432" s="2" t="s">
        <v>973</v>
      </c>
      <c r="AC432" s="75"/>
      <c r="AD432" s="2" t="s">
        <v>999</v>
      </c>
      <c r="AE432" s="2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</row>
    <row r="433" spans="1:71" s="62" customFormat="1" x14ac:dyDescent="0.3">
      <c r="A433" s="11" t="s">
        <v>967</v>
      </c>
      <c r="B433" s="11" t="s">
        <v>31</v>
      </c>
      <c r="C433" s="11" t="s">
        <v>32</v>
      </c>
      <c r="D433" s="73" t="s">
        <v>1000</v>
      </c>
      <c r="E433" s="12">
        <v>43991</v>
      </c>
      <c r="F433" s="11" t="s">
        <v>969</v>
      </c>
      <c r="G433" s="11" t="s">
        <v>970</v>
      </c>
      <c r="H433" s="3" t="s">
        <v>210</v>
      </c>
      <c r="I433" s="3" t="s">
        <v>210</v>
      </c>
      <c r="J433" s="3" t="s">
        <v>210</v>
      </c>
      <c r="K433" s="3"/>
      <c r="L433" s="3" t="s">
        <v>210</v>
      </c>
      <c r="M433" s="2">
        <v>1</v>
      </c>
      <c r="N433" s="2" t="s">
        <v>207</v>
      </c>
      <c r="O433" s="11">
        <v>114</v>
      </c>
      <c r="P433" s="60" t="s">
        <v>1001</v>
      </c>
      <c r="Q433" s="2">
        <v>8981476</v>
      </c>
      <c r="R433" s="2">
        <v>1</v>
      </c>
      <c r="S433" s="12">
        <v>43991</v>
      </c>
      <c r="T433" s="73" t="s">
        <v>1000</v>
      </c>
      <c r="U433" s="12">
        <v>43991</v>
      </c>
      <c r="V433" s="2">
        <v>1</v>
      </c>
      <c r="W433" s="2"/>
      <c r="X433" s="2"/>
      <c r="Y433" s="2">
        <v>1</v>
      </c>
      <c r="Z433" s="2" t="s">
        <v>995</v>
      </c>
      <c r="AA433" s="2">
        <v>6</v>
      </c>
      <c r="AB433" s="2" t="s">
        <v>973</v>
      </c>
      <c r="AC433" s="75"/>
      <c r="AD433" s="2" t="s">
        <v>999</v>
      </c>
      <c r="AE433" s="2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</row>
    <row r="434" spans="1:71" s="62" customFormat="1" x14ac:dyDescent="0.3">
      <c r="A434" s="11" t="s">
        <v>967</v>
      </c>
      <c r="B434" s="11" t="s">
        <v>31</v>
      </c>
      <c r="C434" s="11" t="s">
        <v>32</v>
      </c>
      <c r="D434" s="73" t="s">
        <v>1002</v>
      </c>
      <c r="E434" s="12">
        <v>43991</v>
      </c>
      <c r="F434" s="11" t="s">
        <v>969</v>
      </c>
      <c r="G434" s="11" t="s">
        <v>970</v>
      </c>
      <c r="H434" s="3" t="s">
        <v>210</v>
      </c>
      <c r="I434" s="3" t="s">
        <v>210</v>
      </c>
      <c r="J434" s="3" t="s">
        <v>210</v>
      </c>
      <c r="K434" s="3"/>
      <c r="L434" s="3" t="s">
        <v>210</v>
      </c>
      <c r="M434" s="2">
        <v>1</v>
      </c>
      <c r="N434" s="2" t="s">
        <v>207</v>
      </c>
      <c r="O434" s="11">
        <v>114</v>
      </c>
      <c r="P434" s="60" t="s">
        <v>1003</v>
      </c>
      <c r="Q434" s="2">
        <v>8794558</v>
      </c>
      <c r="R434" s="2">
        <v>1</v>
      </c>
      <c r="S434" s="12">
        <v>43991</v>
      </c>
      <c r="T434" s="73" t="s">
        <v>1002</v>
      </c>
      <c r="U434" s="12">
        <v>43991</v>
      </c>
      <c r="V434" s="2">
        <v>1</v>
      </c>
      <c r="W434" s="2"/>
      <c r="X434" s="2"/>
      <c r="Y434" s="2">
        <v>1</v>
      </c>
      <c r="Z434" s="2" t="s">
        <v>1004</v>
      </c>
      <c r="AA434" s="2">
        <v>1</v>
      </c>
      <c r="AB434" s="2" t="s">
        <v>973</v>
      </c>
      <c r="AC434" s="75"/>
      <c r="AD434" s="2" t="s">
        <v>1005</v>
      </c>
      <c r="AE434" s="2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</row>
    <row r="435" spans="1:71" s="62" customFormat="1" x14ac:dyDescent="0.3">
      <c r="A435" s="11" t="s">
        <v>967</v>
      </c>
      <c r="B435" s="11" t="s">
        <v>31</v>
      </c>
      <c r="C435" s="11" t="s">
        <v>32</v>
      </c>
      <c r="D435" s="73" t="s">
        <v>1006</v>
      </c>
      <c r="E435" s="12">
        <v>43991</v>
      </c>
      <c r="F435" s="11" t="s">
        <v>969</v>
      </c>
      <c r="G435" s="11" t="s">
        <v>970</v>
      </c>
      <c r="H435" s="3" t="s">
        <v>210</v>
      </c>
      <c r="I435" s="3" t="s">
        <v>210</v>
      </c>
      <c r="J435" s="3" t="s">
        <v>210</v>
      </c>
      <c r="K435" s="3"/>
      <c r="L435" s="3" t="s">
        <v>210</v>
      </c>
      <c r="M435" s="2">
        <v>1</v>
      </c>
      <c r="N435" s="2" t="s">
        <v>207</v>
      </c>
      <c r="O435" s="11">
        <v>114</v>
      </c>
      <c r="P435" s="60" t="s">
        <v>1007</v>
      </c>
      <c r="Q435" s="2">
        <v>8747654</v>
      </c>
      <c r="R435" s="2">
        <v>1</v>
      </c>
      <c r="S435" s="12">
        <v>43991</v>
      </c>
      <c r="T435" s="73" t="s">
        <v>1006</v>
      </c>
      <c r="U435" s="12">
        <v>43991</v>
      </c>
      <c r="V435" s="2">
        <v>1</v>
      </c>
      <c r="W435" s="2"/>
      <c r="X435" s="2"/>
      <c r="Y435" s="2">
        <v>2</v>
      </c>
      <c r="Z435" s="2" t="s">
        <v>972</v>
      </c>
      <c r="AA435" s="2">
        <v>3</v>
      </c>
      <c r="AB435" s="2" t="s">
        <v>973</v>
      </c>
      <c r="AC435" s="75"/>
      <c r="AD435" s="2" t="s">
        <v>1008</v>
      </c>
      <c r="AE435" s="2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</row>
    <row r="436" spans="1:71" s="62" customFormat="1" x14ac:dyDescent="0.3">
      <c r="A436" s="11" t="s">
        <v>967</v>
      </c>
      <c r="B436" s="11" t="s">
        <v>31</v>
      </c>
      <c r="C436" s="11" t="s">
        <v>32</v>
      </c>
      <c r="D436" s="73" t="s">
        <v>1009</v>
      </c>
      <c r="E436" s="12">
        <v>43991</v>
      </c>
      <c r="F436" s="11" t="s">
        <v>969</v>
      </c>
      <c r="G436" s="11" t="s">
        <v>970</v>
      </c>
      <c r="H436" s="3" t="s">
        <v>210</v>
      </c>
      <c r="I436" s="3" t="s">
        <v>210</v>
      </c>
      <c r="J436" s="3" t="s">
        <v>210</v>
      </c>
      <c r="K436" s="3"/>
      <c r="L436" s="3" t="s">
        <v>210</v>
      </c>
      <c r="M436" s="2">
        <v>1</v>
      </c>
      <c r="N436" s="2" t="s">
        <v>207</v>
      </c>
      <c r="O436" s="11">
        <v>114</v>
      </c>
      <c r="P436" s="60" t="s">
        <v>1010</v>
      </c>
      <c r="Q436" s="2">
        <v>8747686</v>
      </c>
      <c r="R436" s="2">
        <v>1</v>
      </c>
      <c r="S436" s="12">
        <v>43991</v>
      </c>
      <c r="T436" s="73" t="s">
        <v>1009</v>
      </c>
      <c r="U436" s="12">
        <v>43991</v>
      </c>
      <c r="V436" s="2">
        <v>1</v>
      </c>
      <c r="W436" s="2"/>
      <c r="X436" s="2"/>
      <c r="Y436" s="2">
        <v>2</v>
      </c>
      <c r="Z436" s="2" t="s">
        <v>972</v>
      </c>
      <c r="AA436" s="2">
        <v>3</v>
      </c>
      <c r="AB436" s="2" t="s">
        <v>973</v>
      </c>
      <c r="AC436" s="75"/>
      <c r="AD436" s="2" t="s">
        <v>1008</v>
      </c>
      <c r="AE436" s="2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</row>
    <row r="437" spans="1:71" s="62" customFormat="1" x14ac:dyDescent="0.3">
      <c r="A437" s="11" t="s">
        <v>967</v>
      </c>
      <c r="B437" s="11" t="s">
        <v>31</v>
      </c>
      <c r="C437" s="11" t="s">
        <v>32</v>
      </c>
      <c r="D437" s="73" t="s">
        <v>1011</v>
      </c>
      <c r="E437" s="12">
        <v>43991</v>
      </c>
      <c r="F437" s="11" t="s">
        <v>969</v>
      </c>
      <c r="G437" s="11" t="s">
        <v>970</v>
      </c>
      <c r="H437" s="3" t="s">
        <v>210</v>
      </c>
      <c r="I437" s="3" t="s">
        <v>210</v>
      </c>
      <c r="J437" s="3" t="s">
        <v>210</v>
      </c>
      <c r="K437" s="3"/>
      <c r="L437" s="3" t="s">
        <v>210</v>
      </c>
      <c r="M437" s="2">
        <v>1</v>
      </c>
      <c r="N437" s="2" t="s">
        <v>207</v>
      </c>
      <c r="O437" s="11">
        <v>114</v>
      </c>
      <c r="P437" s="60" t="s">
        <v>1012</v>
      </c>
      <c r="Q437" s="2">
        <v>8747653</v>
      </c>
      <c r="R437" s="2">
        <v>1</v>
      </c>
      <c r="S437" s="12">
        <v>43991</v>
      </c>
      <c r="T437" s="73" t="s">
        <v>1011</v>
      </c>
      <c r="U437" s="12">
        <v>43991</v>
      </c>
      <c r="V437" s="2">
        <v>1</v>
      </c>
      <c r="W437" s="2"/>
      <c r="X437" s="2"/>
      <c r="Y437" s="2">
        <v>2</v>
      </c>
      <c r="Z437" s="2" t="s">
        <v>972</v>
      </c>
      <c r="AA437" s="2">
        <v>3</v>
      </c>
      <c r="AB437" s="2" t="s">
        <v>973</v>
      </c>
      <c r="AC437" s="75"/>
      <c r="AD437" s="2" t="s">
        <v>1008</v>
      </c>
      <c r="AE437" s="2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</row>
    <row r="438" spans="1:71" s="62" customFormat="1" x14ac:dyDescent="0.3">
      <c r="A438" s="11" t="s">
        <v>967</v>
      </c>
      <c r="B438" s="11" t="s">
        <v>31</v>
      </c>
      <c r="C438" s="11" t="s">
        <v>32</v>
      </c>
      <c r="D438" s="73" t="s">
        <v>1013</v>
      </c>
      <c r="E438" s="12">
        <v>43991</v>
      </c>
      <c r="F438" s="11" t="s">
        <v>969</v>
      </c>
      <c r="G438" s="11" t="s">
        <v>970</v>
      </c>
      <c r="H438" s="3" t="s">
        <v>210</v>
      </c>
      <c r="I438" s="3" t="s">
        <v>210</v>
      </c>
      <c r="J438" s="3" t="s">
        <v>210</v>
      </c>
      <c r="K438" s="3"/>
      <c r="L438" s="3" t="s">
        <v>210</v>
      </c>
      <c r="M438" s="2">
        <v>1</v>
      </c>
      <c r="N438" s="2" t="s">
        <v>207</v>
      </c>
      <c r="O438" s="11">
        <v>114</v>
      </c>
      <c r="P438" s="60" t="s">
        <v>1014</v>
      </c>
      <c r="Q438" s="2">
        <v>8747687</v>
      </c>
      <c r="R438" s="2">
        <v>1</v>
      </c>
      <c r="S438" s="12">
        <v>43991</v>
      </c>
      <c r="T438" s="73" t="s">
        <v>1013</v>
      </c>
      <c r="U438" s="12">
        <v>43991</v>
      </c>
      <c r="V438" s="2">
        <v>1</v>
      </c>
      <c r="W438" s="2"/>
      <c r="X438" s="2"/>
      <c r="Y438" s="2">
        <v>2</v>
      </c>
      <c r="Z438" s="2" t="s">
        <v>972</v>
      </c>
      <c r="AA438" s="2">
        <v>3</v>
      </c>
      <c r="AB438" s="2" t="s">
        <v>973</v>
      </c>
      <c r="AC438" s="75"/>
      <c r="AD438" s="2" t="s">
        <v>1008</v>
      </c>
      <c r="AE438" s="2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</row>
    <row r="439" spans="1:71" s="62" customFormat="1" x14ac:dyDescent="0.3">
      <c r="A439" s="11" t="s">
        <v>967</v>
      </c>
      <c r="B439" s="11" t="s">
        <v>31</v>
      </c>
      <c r="C439" s="11" t="s">
        <v>32</v>
      </c>
      <c r="D439" s="73" t="s">
        <v>1015</v>
      </c>
      <c r="E439" s="12">
        <v>43991</v>
      </c>
      <c r="F439" s="11" t="s">
        <v>969</v>
      </c>
      <c r="G439" s="11" t="s">
        <v>970</v>
      </c>
      <c r="H439" s="3" t="s">
        <v>210</v>
      </c>
      <c r="I439" s="3" t="s">
        <v>210</v>
      </c>
      <c r="J439" s="3" t="s">
        <v>210</v>
      </c>
      <c r="K439" s="3"/>
      <c r="L439" s="3" t="s">
        <v>210</v>
      </c>
      <c r="M439" s="2">
        <v>1</v>
      </c>
      <c r="N439" s="2" t="s">
        <v>207</v>
      </c>
      <c r="O439" s="11">
        <v>114</v>
      </c>
      <c r="P439" s="60" t="s">
        <v>1016</v>
      </c>
      <c r="Q439" s="2">
        <v>8861791</v>
      </c>
      <c r="R439" s="2">
        <v>1</v>
      </c>
      <c r="S439" s="12">
        <v>43991</v>
      </c>
      <c r="T439" s="73" t="s">
        <v>1015</v>
      </c>
      <c r="U439" s="12">
        <v>43991</v>
      </c>
      <c r="V439" s="2">
        <v>1</v>
      </c>
      <c r="W439" s="2"/>
      <c r="X439" s="2"/>
      <c r="Y439" s="2">
        <v>1</v>
      </c>
      <c r="Z439" s="2" t="s">
        <v>1017</v>
      </c>
      <c r="AA439" s="2">
        <v>5</v>
      </c>
      <c r="AB439" s="2" t="s">
        <v>973</v>
      </c>
      <c r="AC439" s="75"/>
      <c r="AD439" s="2" t="s">
        <v>1008</v>
      </c>
      <c r="AE439" s="2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</row>
    <row r="440" spans="1:71" s="62" customFormat="1" x14ac:dyDescent="0.3">
      <c r="A440" s="11" t="s">
        <v>967</v>
      </c>
      <c r="B440" s="11" t="s">
        <v>31</v>
      </c>
      <c r="C440" s="11" t="s">
        <v>32</v>
      </c>
      <c r="D440" s="73" t="s">
        <v>1018</v>
      </c>
      <c r="E440" s="12">
        <v>43991</v>
      </c>
      <c r="F440" s="11" t="s">
        <v>969</v>
      </c>
      <c r="G440" s="11" t="s">
        <v>970</v>
      </c>
      <c r="H440" s="3" t="s">
        <v>210</v>
      </c>
      <c r="I440" s="3" t="s">
        <v>210</v>
      </c>
      <c r="J440" s="3" t="s">
        <v>210</v>
      </c>
      <c r="K440" s="3"/>
      <c r="L440" s="3" t="s">
        <v>210</v>
      </c>
      <c r="M440" s="2">
        <v>1</v>
      </c>
      <c r="N440" s="2" t="s">
        <v>207</v>
      </c>
      <c r="O440" s="11">
        <v>114</v>
      </c>
      <c r="P440" s="60" t="s">
        <v>1019</v>
      </c>
      <c r="Q440" s="2">
        <v>8861215</v>
      </c>
      <c r="R440" s="2">
        <v>1</v>
      </c>
      <c r="S440" s="12">
        <v>43991</v>
      </c>
      <c r="T440" s="73" t="s">
        <v>1018</v>
      </c>
      <c r="U440" s="12">
        <v>43991</v>
      </c>
      <c r="V440" s="2">
        <v>1</v>
      </c>
      <c r="W440" s="2"/>
      <c r="X440" s="2"/>
      <c r="Y440" s="2">
        <v>2</v>
      </c>
      <c r="Z440" s="2" t="s">
        <v>972</v>
      </c>
      <c r="AA440" s="2">
        <v>5</v>
      </c>
      <c r="AB440" s="2" t="s">
        <v>973</v>
      </c>
      <c r="AC440" s="75"/>
      <c r="AD440" s="2" t="s">
        <v>1020</v>
      </c>
      <c r="AE440" s="2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</row>
    <row r="441" spans="1:71" s="62" customFormat="1" x14ac:dyDescent="0.3">
      <c r="A441" s="11" t="s">
        <v>967</v>
      </c>
      <c r="B441" s="11" t="s">
        <v>31</v>
      </c>
      <c r="C441" s="11" t="s">
        <v>32</v>
      </c>
      <c r="D441" s="73" t="s">
        <v>1021</v>
      </c>
      <c r="E441" s="12">
        <v>43991</v>
      </c>
      <c r="F441" s="11" t="s">
        <v>969</v>
      </c>
      <c r="G441" s="11" t="s">
        <v>970</v>
      </c>
      <c r="H441" s="3" t="s">
        <v>210</v>
      </c>
      <c r="I441" s="3" t="s">
        <v>210</v>
      </c>
      <c r="J441" s="3" t="s">
        <v>210</v>
      </c>
      <c r="K441" s="3"/>
      <c r="L441" s="3" t="s">
        <v>210</v>
      </c>
      <c r="M441" s="2">
        <v>1</v>
      </c>
      <c r="N441" s="2" t="s">
        <v>207</v>
      </c>
      <c r="O441" s="11">
        <v>114</v>
      </c>
      <c r="P441" s="60" t="s">
        <v>1022</v>
      </c>
      <c r="Q441" s="2">
        <v>8871987</v>
      </c>
      <c r="R441" s="2">
        <v>1</v>
      </c>
      <c r="S441" s="12">
        <v>43991</v>
      </c>
      <c r="T441" s="73" t="s">
        <v>1021</v>
      </c>
      <c r="U441" s="12">
        <v>43991</v>
      </c>
      <c r="V441" s="2">
        <v>1</v>
      </c>
      <c r="W441" s="2"/>
      <c r="X441" s="2"/>
      <c r="Y441" s="2">
        <v>2</v>
      </c>
      <c r="Z441" s="2" t="s">
        <v>972</v>
      </c>
      <c r="AA441" s="2">
        <v>6</v>
      </c>
      <c r="AB441" s="2" t="s">
        <v>973</v>
      </c>
      <c r="AC441" s="75"/>
      <c r="AD441" s="2" t="s">
        <v>1023</v>
      </c>
      <c r="AE441" s="2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</row>
    <row r="442" spans="1:71" s="62" customFormat="1" x14ac:dyDescent="0.3">
      <c r="A442" s="11" t="s">
        <v>967</v>
      </c>
      <c r="B442" s="11" t="s">
        <v>31</v>
      </c>
      <c r="C442" s="11" t="s">
        <v>32</v>
      </c>
      <c r="D442" s="73" t="s">
        <v>1024</v>
      </c>
      <c r="E442" s="12">
        <v>43991</v>
      </c>
      <c r="F442" s="11" t="s">
        <v>969</v>
      </c>
      <c r="G442" s="11" t="s">
        <v>970</v>
      </c>
      <c r="H442" s="3" t="s">
        <v>210</v>
      </c>
      <c r="I442" s="3" t="s">
        <v>210</v>
      </c>
      <c r="J442" s="3" t="s">
        <v>210</v>
      </c>
      <c r="K442" s="3"/>
      <c r="L442" s="3" t="s">
        <v>210</v>
      </c>
      <c r="M442" s="2">
        <v>1</v>
      </c>
      <c r="N442" s="2" t="s">
        <v>207</v>
      </c>
      <c r="O442" s="11">
        <v>114</v>
      </c>
      <c r="P442" s="60" t="s">
        <v>1025</v>
      </c>
      <c r="Q442" s="2">
        <v>1582743</v>
      </c>
      <c r="R442" s="2">
        <v>1</v>
      </c>
      <c r="S442" s="12">
        <v>43991</v>
      </c>
      <c r="T442" s="73" t="s">
        <v>1024</v>
      </c>
      <c r="U442" s="12">
        <v>43991</v>
      </c>
      <c r="V442" s="2">
        <v>1</v>
      </c>
      <c r="W442" s="2"/>
      <c r="X442" s="2"/>
      <c r="Y442" s="2">
        <v>1</v>
      </c>
      <c r="Z442" s="2" t="s">
        <v>1026</v>
      </c>
      <c r="AA442" s="2"/>
      <c r="AB442" s="2" t="s">
        <v>1027</v>
      </c>
      <c r="AC442" s="75"/>
      <c r="AD442" s="2" t="s">
        <v>1028</v>
      </c>
      <c r="AE442" s="2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</row>
    <row r="443" spans="1:71" s="62" customFormat="1" x14ac:dyDescent="0.3">
      <c r="A443" s="11" t="s">
        <v>967</v>
      </c>
      <c r="B443" s="11" t="s">
        <v>31</v>
      </c>
      <c r="C443" s="11" t="s">
        <v>32</v>
      </c>
      <c r="D443" s="73" t="s">
        <v>1029</v>
      </c>
      <c r="E443" s="12">
        <v>43992</v>
      </c>
      <c r="F443" s="11" t="s">
        <v>969</v>
      </c>
      <c r="G443" s="11" t="s">
        <v>970</v>
      </c>
      <c r="H443" s="3" t="s">
        <v>210</v>
      </c>
      <c r="I443" s="3" t="s">
        <v>210</v>
      </c>
      <c r="J443" s="3" t="s">
        <v>210</v>
      </c>
      <c r="K443" s="3"/>
      <c r="L443" s="3" t="s">
        <v>210</v>
      </c>
      <c r="M443" s="2">
        <v>1</v>
      </c>
      <c r="N443" s="2" t="s">
        <v>207</v>
      </c>
      <c r="O443" s="11">
        <v>114</v>
      </c>
      <c r="P443" s="60" t="s">
        <v>1030</v>
      </c>
      <c r="Q443" s="2">
        <v>8790214</v>
      </c>
      <c r="R443" s="2">
        <v>1</v>
      </c>
      <c r="S443" s="12">
        <v>43992</v>
      </c>
      <c r="T443" s="73" t="s">
        <v>1029</v>
      </c>
      <c r="U443" s="12">
        <v>43992</v>
      </c>
      <c r="V443" s="2">
        <v>1</v>
      </c>
      <c r="W443" s="2"/>
      <c r="X443" s="2"/>
      <c r="Y443" s="2">
        <v>1</v>
      </c>
      <c r="Z443" s="2" t="s">
        <v>1004</v>
      </c>
      <c r="AA443" s="2">
        <v>4</v>
      </c>
      <c r="AB443" s="2" t="s">
        <v>973</v>
      </c>
      <c r="AC443" s="75"/>
      <c r="AD443" s="2" t="s">
        <v>1031</v>
      </c>
      <c r="AE443" s="2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</row>
    <row r="444" spans="1:71" s="62" customFormat="1" x14ac:dyDescent="0.3">
      <c r="A444" s="11" t="s">
        <v>967</v>
      </c>
      <c r="B444" s="11" t="s">
        <v>31</v>
      </c>
      <c r="C444" s="11" t="s">
        <v>32</v>
      </c>
      <c r="D444" s="73" t="s">
        <v>1032</v>
      </c>
      <c r="E444" s="12">
        <v>43992</v>
      </c>
      <c r="F444" s="11" t="s">
        <v>969</v>
      </c>
      <c r="G444" s="11" t="s">
        <v>970</v>
      </c>
      <c r="H444" s="3" t="s">
        <v>210</v>
      </c>
      <c r="I444" s="3" t="s">
        <v>210</v>
      </c>
      <c r="J444" s="3" t="s">
        <v>210</v>
      </c>
      <c r="K444" s="3"/>
      <c r="L444" s="3" t="s">
        <v>210</v>
      </c>
      <c r="M444" s="2">
        <v>1</v>
      </c>
      <c r="N444" s="2" t="s">
        <v>207</v>
      </c>
      <c r="O444" s="11">
        <v>114</v>
      </c>
      <c r="P444" s="60" t="s">
        <v>1033</v>
      </c>
      <c r="Q444" s="2">
        <v>9046193</v>
      </c>
      <c r="R444" s="2">
        <v>1</v>
      </c>
      <c r="S444" s="12">
        <v>43992</v>
      </c>
      <c r="T444" s="73" t="s">
        <v>1032</v>
      </c>
      <c r="U444" s="12">
        <v>43992</v>
      </c>
      <c r="V444" s="2">
        <v>1</v>
      </c>
      <c r="W444" s="2"/>
      <c r="X444" s="2"/>
      <c r="Y444" s="2">
        <v>2</v>
      </c>
      <c r="Z444" s="2" t="s">
        <v>972</v>
      </c>
      <c r="AA444" s="2">
        <v>3</v>
      </c>
      <c r="AB444" s="2" t="s">
        <v>973</v>
      </c>
      <c r="AC444" s="75"/>
      <c r="AD444" s="2" t="s">
        <v>1034</v>
      </c>
      <c r="AE444" s="2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</row>
    <row r="445" spans="1:71" s="62" customFormat="1" x14ac:dyDescent="0.3">
      <c r="A445" s="11" t="s">
        <v>967</v>
      </c>
      <c r="B445" s="11" t="s">
        <v>31</v>
      </c>
      <c r="C445" s="11" t="s">
        <v>32</v>
      </c>
      <c r="D445" s="73" t="s">
        <v>1035</v>
      </c>
      <c r="E445" s="12">
        <v>43992</v>
      </c>
      <c r="F445" s="11" t="s">
        <v>969</v>
      </c>
      <c r="G445" s="11" t="s">
        <v>970</v>
      </c>
      <c r="H445" s="3" t="s">
        <v>210</v>
      </c>
      <c r="I445" s="3" t="s">
        <v>210</v>
      </c>
      <c r="J445" s="3" t="s">
        <v>210</v>
      </c>
      <c r="K445" s="3"/>
      <c r="L445" s="3" t="s">
        <v>210</v>
      </c>
      <c r="M445" s="2">
        <v>1</v>
      </c>
      <c r="N445" s="2" t="s">
        <v>207</v>
      </c>
      <c r="O445" s="11">
        <v>114</v>
      </c>
      <c r="P445" s="60" t="s">
        <v>1036</v>
      </c>
      <c r="Q445" s="2">
        <v>8844275</v>
      </c>
      <c r="R445" s="2">
        <v>1</v>
      </c>
      <c r="S445" s="12">
        <v>43992</v>
      </c>
      <c r="T445" s="73" t="s">
        <v>1035</v>
      </c>
      <c r="U445" s="12">
        <v>43992</v>
      </c>
      <c r="V445" s="2">
        <v>1</v>
      </c>
      <c r="W445" s="2"/>
      <c r="X445" s="2"/>
      <c r="Y445" s="2">
        <v>2</v>
      </c>
      <c r="Z445" s="2" t="s">
        <v>972</v>
      </c>
      <c r="AA445" s="2">
        <v>2</v>
      </c>
      <c r="AB445" s="2" t="s">
        <v>973</v>
      </c>
      <c r="AC445" s="75"/>
      <c r="AD445" s="2" t="s">
        <v>1034</v>
      </c>
      <c r="AE445" s="2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</row>
    <row r="446" spans="1:71" s="62" customFormat="1" x14ac:dyDescent="0.3">
      <c r="A446" s="11" t="s">
        <v>967</v>
      </c>
      <c r="B446" s="11" t="s">
        <v>31</v>
      </c>
      <c r="C446" s="11" t="s">
        <v>32</v>
      </c>
      <c r="D446" s="73" t="s">
        <v>1037</v>
      </c>
      <c r="E446" s="12">
        <v>43992</v>
      </c>
      <c r="F446" s="11" t="s">
        <v>969</v>
      </c>
      <c r="G446" s="11" t="s">
        <v>970</v>
      </c>
      <c r="H446" s="3" t="s">
        <v>210</v>
      </c>
      <c r="I446" s="3" t="s">
        <v>210</v>
      </c>
      <c r="J446" s="3" t="s">
        <v>210</v>
      </c>
      <c r="K446" s="3"/>
      <c r="L446" s="3" t="s">
        <v>210</v>
      </c>
      <c r="M446" s="2">
        <v>1</v>
      </c>
      <c r="N446" s="2" t="s">
        <v>207</v>
      </c>
      <c r="O446" s="11">
        <v>114</v>
      </c>
      <c r="P446" s="60" t="s">
        <v>1038</v>
      </c>
      <c r="Q446" s="2">
        <v>9056180</v>
      </c>
      <c r="R446" s="2">
        <v>1</v>
      </c>
      <c r="S446" s="12">
        <v>43992</v>
      </c>
      <c r="T446" s="73" t="s">
        <v>1037</v>
      </c>
      <c r="U446" s="12">
        <v>43992</v>
      </c>
      <c r="V446" s="2">
        <v>1</v>
      </c>
      <c r="W446" s="2"/>
      <c r="X446" s="2"/>
      <c r="Y446" s="2">
        <v>1</v>
      </c>
      <c r="Z446" s="2" t="s">
        <v>1004</v>
      </c>
      <c r="AA446" s="2">
        <v>3</v>
      </c>
      <c r="AB446" s="2" t="s">
        <v>973</v>
      </c>
      <c r="AC446" s="75"/>
      <c r="AD446" s="2" t="s">
        <v>1039</v>
      </c>
      <c r="AE446" s="2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</row>
    <row r="447" spans="1:71" s="62" customFormat="1" x14ac:dyDescent="0.3">
      <c r="A447" s="11" t="s">
        <v>967</v>
      </c>
      <c r="B447" s="11" t="s">
        <v>31</v>
      </c>
      <c r="C447" s="11" t="s">
        <v>32</v>
      </c>
      <c r="D447" s="73" t="s">
        <v>1040</v>
      </c>
      <c r="E447" s="12">
        <v>43992</v>
      </c>
      <c r="F447" s="11" t="s">
        <v>969</v>
      </c>
      <c r="G447" s="11" t="s">
        <v>970</v>
      </c>
      <c r="H447" s="3" t="s">
        <v>210</v>
      </c>
      <c r="I447" s="3" t="s">
        <v>210</v>
      </c>
      <c r="J447" s="3" t="s">
        <v>210</v>
      </c>
      <c r="K447" s="3"/>
      <c r="L447" s="3" t="s">
        <v>210</v>
      </c>
      <c r="M447" s="2">
        <v>1</v>
      </c>
      <c r="N447" s="2" t="s">
        <v>207</v>
      </c>
      <c r="O447" s="11">
        <v>114</v>
      </c>
      <c r="P447" s="60" t="s">
        <v>1041</v>
      </c>
      <c r="Q447" s="2">
        <v>8860518</v>
      </c>
      <c r="R447" s="2">
        <v>1</v>
      </c>
      <c r="S447" s="12">
        <v>43992</v>
      </c>
      <c r="T447" s="73" t="s">
        <v>1040</v>
      </c>
      <c r="U447" s="12">
        <v>43992</v>
      </c>
      <c r="V447" s="2">
        <v>1</v>
      </c>
      <c r="W447" s="2"/>
      <c r="X447" s="2"/>
      <c r="Y447" s="2">
        <v>2</v>
      </c>
      <c r="Z447" s="2" t="s">
        <v>972</v>
      </c>
      <c r="AA447" s="2">
        <v>5</v>
      </c>
      <c r="AB447" s="2" t="s">
        <v>973</v>
      </c>
      <c r="AC447" s="75"/>
      <c r="AD447" s="2" t="s">
        <v>1042</v>
      </c>
      <c r="AE447" s="2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</row>
    <row r="448" spans="1:71" s="62" customFormat="1" x14ac:dyDescent="0.3">
      <c r="A448" s="11" t="s">
        <v>967</v>
      </c>
      <c r="B448" s="11" t="s">
        <v>31</v>
      </c>
      <c r="C448" s="11" t="s">
        <v>32</v>
      </c>
      <c r="D448" s="73" t="s">
        <v>1043</v>
      </c>
      <c r="E448" s="12">
        <v>43992</v>
      </c>
      <c r="F448" s="11" t="s">
        <v>969</v>
      </c>
      <c r="G448" s="11" t="s">
        <v>970</v>
      </c>
      <c r="H448" s="3" t="s">
        <v>210</v>
      </c>
      <c r="I448" s="3" t="s">
        <v>210</v>
      </c>
      <c r="J448" s="3" t="s">
        <v>210</v>
      </c>
      <c r="K448" s="3"/>
      <c r="L448" s="3" t="s">
        <v>210</v>
      </c>
      <c r="M448" s="2">
        <v>1</v>
      </c>
      <c r="N448" s="2" t="s">
        <v>207</v>
      </c>
      <c r="O448" s="11">
        <v>114</v>
      </c>
      <c r="P448" s="60" t="s">
        <v>1044</v>
      </c>
      <c r="Q448" s="2">
        <v>9031145</v>
      </c>
      <c r="R448" s="2">
        <v>1</v>
      </c>
      <c r="S448" s="12">
        <v>43992</v>
      </c>
      <c r="T448" s="73" t="s">
        <v>1043</v>
      </c>
      <c r="U448" s="12">
        <v>43992</v>
      </c>
      <c r="V448" s="2">
        <v>1</v>
      </c>
      <c r="W448" s="2"/>
      <c r="X448" s="2"/>
      <c r="Y448" s="2">
        <v>2</v>
      </c>
      <c r="Z448" s="2" t="s">
        <v>972</v>
      </c>
      <c r="AA448" s="2">
        <v>3</v>
      </c>
      <c r="AB448" s="2" t="s">
        <v>973</v>
      </c>
      <c r="AC448" s="75"/>
      <c r="AD448" s="2" t="s">
        <v>1045</v>
      </c>
      <c r="AE448" s="2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</row>
    <row r="449" spans="1:71" s="62" customFormat="1" x14ac:dyDescent="0.3">
      <c r="A449" s="11" t="s">
        <v>967</v>
      </c>
      <c r="B449" s="11" t="s">
        <v>31</v>
      </c>
      <c r="C449" s="11" t="s">
        <v>32</v>
      </c>
      <c r="D449" s="73" t="s">
        <v>1046</v>
      </c>
      <c r="E449" s="12">
        <v>43992</v>
      </c>
      <c r="F449" s="11" t="s">
        <v>969</v>
      </c>
      <c r="G449" s="11" t="s">
        <v>970</v>
      </c>
      <c r="H449" s="3" t="s">
        <v>210</v>
      </c>
      <c r="I449" s="3" t="s">
        <v>210</v>
      </c>
      <c r="J449" s="3" t="s">
        <v>210</v>
      </c>
      <c r="K449" s="3"/>
      <c r="L449" s="3" t="s">
        <v>210</v>
      </c>
      <c r="M449" s="2">
        <v>1</v>
      </c>
      <c r="N449" s="2" t="s">
        <v>207</v>
      </c>
      <c r="O449" s="11">
        <v>114</v>
      </c>
      <c r="P449" s="60" t="s">
        <v>1047</v>
      </c>
      <c r="Q449" s="2">
        <v>8831937</v>
      </c>
      <c r="R449" s="2">
        <v>1</v>
      </c>
      <c r="S449" s="12">
        <v>43992</v>
      </c>
      <c r="T449" s="73" t="s">
        <v>1046</v>
      </c>
      <c r="U449" s="12">
        <v>43992</v>
      </c>
      <c r="V449" s="2">
        <v>1</v>
      </c>
      <c r="W449" s="2"/>
      <c r="X449" s="2"/>
      <c r="Y449" s="2">
        <v>1</v>
      </c>
      <c r="Z449" s="2" t="s">
        <v>995</v>
      </c>
      <c r="AA449" s="2">
        <v>2</v>
      </c>
      <c r="AB449" s="2" t="s">
        <v>973</v>
      </c>
      <c r="AC449" s="75"/>
      <c r="AD449" s="2" t="s">
        <v>1048</v>
      </c>
      <c r="AE449" s="2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</row>
    <row r="450" spans="1:71" s="62" customFormat="1" x14ac:dyDescent="0.3">
      <c r="A450" s="11" t="s">
        <v>967</v>
      </c>
      <c r="B450" s="11" t="s">
        <v>31</v>
      </c>
      <c r="C450" s="11" t="s">
        <v>32</v>
      </c>
      <c r="D450" s="73" t="s">
        <v>1049</v>
      </c>
      <c r="E450" s="12">
        <v>43992</v>
      </c>
      <c r="F450" s="11" t="s">
        <v>969</v>
      </c>
      <c r="G450" s="11" t="s">
        <v>970</v>
      </c>
      <c r="H450" s="3" t="s">
        <v>210</v>
      </c>
      <c r="I450" s="3" t="s">
        <v>210</v>
      </c>
      <c r="J450" s="3" t="s">
        <v>210</v>
      </c>
      <c r="K450" s="3"/>
      <c r="L450" s="3" t="s">
        <v>210</v>
      </c>
      <c r="M450" s="2">
        <v>1</v>
      </c>
      <c r="N450" s="2" t="s">
        <v>207</v>
      </c>
      <c r="O450" s="11">
        <v>114</v>
      </c>
      <c r="P450" s="60" t="s">
        <v>1050</v>
      </c>
      <c r="Q450" s="2">
        <v>8833063</v>
      </c>
      <c r="R450" s="2">
        <v>1</v>
      </c>
      <c r="S450" s="12">
        <v>43992</v>
      </c>
      <c r="T450" s="73" t="s">
        <v>1049</v>
      </c>
      <c r="U450" s="12">
        <v>43992</v>
      </c>
      <c r="V450" s="2">
        <v>1</v>
      </c>
      <c r="W450" s="2"/>
      <c r="X450" s="2"/>
      <c r="Y450" s="2">
        <v>2</v>
      </c>
      <c r="Z450" s="2" t="s">
        <v>972</v>
      </c>
      <c r="AA450" s="2">
        <v>2</v>
      </c>
      <c r="AB450" s="2" t="s">
        <v>973</v>
      </c>
      <c r="AC450" s="75"/>
      <c r="AD450" s="2" t="s">
        <v>1051</v>
      </c>
      <c r="AE450" s="2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</row>
    <row r="451" spans="1:71" s="62" customFormat="1" x14ac:dyDescent="0.3">
      <c r="A451" s="11" t="s">
        <v>967</v>
      </c>
      <c r="B451" s="11" t="s">
        <v>31</v>
      </c>
      <c r="C451" s="11" t="s">
        <v>32</v>
      </c>
      <c r="D451" s="73" t="s">
        <v>1052</v>
      </c>
      <c r="E451" s="12">
        <v>43992</v>
      </c>
      <c r="F451" s="11" t="s">
        <v>969</v>
      </c>
      <c r="G451" s="11" t="s">
        <v>970</v>
      </c>
      <c r="H451" s="3" t="s">
        <v>210</v>
      </c>
      <c r="I451" s="3" t="s">
        <v>210</v>
      </c>
      <c r="J451" s="3" t="s">
        <v>210</v>
      </c>
      <c r="K451" s="3"/>
      <c r="L451" s="3" t="s">
        <v>210</v>
      </c>
      <c r="M451" s="2">
        <v>1</v>
      </c>
      <c r="N451" s="2" t="s">
        <v>207</v>
      </c>
      <c r="O451" s="11">
        <v>114</v>
      </c>
      <c r="P451" s="60" t="s">
        <v>1053</v>
      </c>
      <c r="Q451" s="2">
        <v>8833115</v>
      </c>
      <c r="R451" s="2">
        <v>1</v>
      </c>
      <c r="S451" s="12">
        <v>43992</v>
      </c>
      <c r="T451" s="73" t="s">
        <v>1052</v>
      </c>
      <c r="U451" s="12">
        <v>43992</v>
      </c>
      <c r="V451" s="2">
        <v>1</v>
      </c>
      <c r="W451" s="2"/>
      <c r="X451" s="2"/>
      <c r="Y451" s="2">
        <v>2</v>
      </c>
      <c r="Z451" s="2" t="s">
        <v>972</v>
      </c>
      <c r="AA451" s="2">
        <v>2</v>
      </c>
      <c r="AB451" s="2" t="s">
        <v>973</v>
      </c>
      <c r="AC451" s="75"/>
      <c r="AD451" s="2" t="s">
        <v>1051</v>
      </c>
      <c r="AE451" s="2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</row>
    <row r="452" spans="1:71" s="62" customFormat="1" x14ac:dyDescent="0.3">
      <c r="A452" s="11" t="s">
        <v>967</v>
      </c>
      <c r="B452" s="11" t="s">
        <v>31</v>
      </c>
      <c r="C452" s="11" t="s">
        <v>32</v>
      </c>
      <c r="D452" s="73" t="s">
        <v>1054</v>
      </c>
      <c r="E452" s="12">
        <v>43992</v>
      </c>
      <c r="F452" s="11" t="s">
        <v>969</v>
      </c>
      <c r="G452" s="11" t="s">
        <v>970</v>
      </c>
      <c r="H452" s="3" t="s">
        <v>210</v>
      </c>
      <c r="I452" s="3" t="s">
        <v>210</v>
      </c>
      <c r="J452" s="3" t="s">
        <v>210</v>
      </c>
      <c r="K452" s="3"/>
      <c r="L452" s="3" t="s">
        <v>210</v>
      </c>
      <c r="M452" s="2">
        <v>1</v>
      </c>
      <c r="N452" s="2" t="s">
        <v>207</v>
      </c>
      <c r="O452" s="11">
        <v>114</v>
      </c>
      <c r="P452" s="60" t="s">
        <v>1055</v>
      </c>
      <c r="Q452" s="2">
        <v>8833114</v>
      </c>
      <c r="R452" s="2">
        <v>1</v>
      </c>
      <c r="S452" s="12">
        <v>43992</v>
      </c>
      <c r="T452" s="73" t="s">
        <v>1054</v>
      </c>
      <c r="U452" s="12">
        <v>43992</v>
      </c>
      <c r="V452" s="2">
        <v>1</v>
      </c>
      <c r="W452" s="2"/>
      <c r="X452" s="2"/>
      <c r="Y452" s="2">
        <v>2</v>
      </c>
      <c r="Z452" s="2" t="s">
        <v>972</v>
      </c>
      <c r="AA452" s="2">
        <v>2</v>
      </c>
      <c r="AB452" s="2" t="s">
        <v>973</v>
      </c>
      <c r="AC452" s="75"/>
      <c r="AD452" s="2" t="s">
        <v>1051</v>
      </c>
      <c r="AE452" s="2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</row>
    <row r="453" spans="1:71" s="62" customFormat="1" x14ac:dyDescent="0.3">
      <c r="A453" s="11" t="s">
        <v>967</v>
      </c>
      <c r="B453" s="11" t="s">
        <v>31</v>
      </c>
      <c r="C453" s="11" t="s">
        <v>32</v>
      </c>
      <c r="D453" s="73" t="s">
        <v>1056</v>
      </c>
      <c r="E453" s="12">
        <v>43992</v>
      </c>
      <c r="F453" s="11" t="s">
        <v>969</v>
      </c>
      <c r="G453" s="11" t="s">
        <v>970</v>
      </c>
      <c r="H453" s="3" t="s">
        <v>210</v>
      </c>
      <c r="I453" s="3" t="s">
        <v>210</v>
      </c>
      <c r="J453" s="3" t="s">
        <v>210</v>
      </c>
      <c r="K453" s="3"/>
      <c r="L453" s="3" t="s">
        <v>210</v>
      </c>
      <c r="M453" s="2">
        <v>1</v>
      </c>
      <c r="N453" s="2" t="s">
        <v>207</v>
      </c>
      <c r="O453" s="11">
        <v>114</v>
      </c>
      <c r="P453" s="60" t="s">
        <v>1057</v>
      </c>
      <c r="Q453" s="2">
        <v>8833113</v>
      </c>
      <c r="R453" s="2">
        <v>1</v>
      </c>
      <c r="S453" s="12">
        <v>43992</v>
      </c>
      <c r="T453" s="73" t="s">
        <v>1056</v>
      </c>
      <c r="U453" s="12">
        <v>43992</v>
      </c>
      <c r="V453" s="2">
        <v>1</v>
      </c>
      <c r="W453" s="2"/>
      <c r="X453" s="2"/>
      <c r="Y453" s="2">
        <v>2</v>
      </c>
      <c r="Z453" s="2" t="s">
        <v>972</v>
      </c>
      <c r="AA453" s="2">
        <v>2</v>
      </c>
      <c r="AB453" s="2" t="s">
        <v>973</v>
      </c>
      <c r="AC453" s="75"/>
      <c r="AD453" s="2" t="s">
        <v>1051</v>
      </c>
      <c r="AE453" s="2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</row>
    <row r="454" spans="1:71" s="62" customFormat="1" x14ac:dyDescent="0.3">
      <c r="A454" s="11" t="s">
        <v>967</v>
      </c>
      <c r="B454" s="11" t="s">
        <v>31</v>
      </c>
      <c r="C454" s="11" t="s">
        <v>32</v>
      </c>
      <c r="D454" s="73" t="s">
        <v>1058</v>
      </c>
      <c r="E454" s="12">
        <v>43992</v>
      </c>
      <c r="F454" s="11" t="s">
        <v>969</v>
      </c>
      <c r="G454" s="11" t="s">
        <v>970</v>
      </c>
      <c r="H454" s="3" t="s">
        <v>210</v>
      </c>
      <c r="I454" s="3" t="s">
        <v>210</v>
      </c>
      <c r="J454" s="3" t="s">
        <v>210</v>
      </c>
      <c r="K454" s="3"/>
      <c r="L454" s="3" t="s">
        <v>210</v>
      </c>
      <c r="M454" s="2">
        <v>1</v>
      </c>
      <c r="N454" s="2" t="s">
        <v>207</v>
      </c>
      <c r="O454" s="11">
        <v>114</v>
      </c>
      <c r="P454" s="60" t="s">
        <v>1059</v>
      </c>
      <c r="Q454" s="2">
        <v>8859296</v>
      </c>
      <c r="R454" s="2">
        <v>1</v>
      </c>
      <c r="S454" s="12">
        <v>43992</v>
      </c>
      <c r="T454" s="73" t="s">
        <v>1058</v>
      </c>
      <c r="U454" s="12">
        <v>43992</v>
      </c>
      <c r="V454" s="2">
        <v>1</v>
      </c>
      <c r="W454" s="2"/>
      <c r="X454" s="2"/>
      <c r="Y454" s="2">
        <v>2</v>
      </c>
      <c r="Z454" s="2" t="s">
        <v>972</v>
      </c>
      <c r="AA454" s="2">
        <v>5</v>
      </c>
      <c r="AB454" s="2" t="s">
        <v>973</v>
      </c>
      <c r="AC454" s="75"/>
      <c r="AD454" s="2" t="s">
        <v>1060</v>
      </c>
      <c r="AE454" s="2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</row>
    <row r="455" spans="1:71" s="62" customFormat="1" x14ac:dyDescent="0.3">
      <c r="A455" s="11" t="s">
        <v>967</v>
      </c>
      <c r="B455" s="11" t="s">
        <v>31</v>
      </c>
      <c r="C455" s="11" t="s">
        <v>32</v>
      </c>
      <c r="D455" s="73" t="s">
        <v>1061</v>
      </c>
      <c r="E455" s="12">
        <v>43992</v>
      </c>
      <c r="F455" s="11" t="s">
        <v>969</v>
      </c>
      <c r="G455" s="11" t="s">
        <v>970</v>
      </c>
      <c r="H455" s="3" t="s">
        <v>210</v>
      </c>
      <c r="I455" s="3" t="s">
        <v>210</v>
      </c>
      <c r="J455" s="3" t="s">
        <v>210</v>
      </c>
      <c r="K455" s="3"/>
      <c r="L455" s="3" t="s">
        <v>210</v>
      </c>
      <c r="M455" s="2">
        <v>1</v>
      </c>
      <c r="N455" s="2" t="s">
        <v>207</v>
      </c>
      <c r="O455" s="11">
        <v>114</v>
      </c>
      <c r="P455" s="60" t="s">
        <v>1062</v>
      </c>
      <c r="Q455" s="2">
        <v>8858776</v>
      </c>
      <c r="R455" s="2">
        <v>1</v>
      </c>
      <c r="S455" s="12">
        <v>43992</v>
      </c>
      <c r="T455" s="73" t="s">
        <v>1061</v>
      </c>
      <c r="U455" s="12">
        <v>43992</v>
      </c>
      <c r="V455" s="2">
        <v>1</v>
      </c>
      <c r="W455" s="2"/>
      <c r="X455" s="2"/>
      <c r="Y455" s="2">
        <v>2</v>
      </c>
      <c r="Z455" s="2" t="s">
        <v>972</v>
      </c>
      <c r="AA455" s="2">
        <v>5</v>
      </c>
      <c r="AB455" s="2" t="s">
        <v>973</v>
      </c>
      <c r="AC455" s="75"/>
      <c r="AD455" s="2" t="s">
        <v>1063</v>
      </c>
      <c r="AE455" s="2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</row>
    <row r="456" spans="1:71" s="62" customFormat="1" x14ac:dyDescent="0.3">
      <c r="A456" s="11" t="s">
        <v>967</v>
      </c>
      <c r="B456" s="11" t="s">
        <v>31</v>
      </c>
      <c r="C456" s="11" t="s">
        <v>32</v>
      </c>
      <c r="D456" s="73" t="s">
        <v>1064</v>
      </c>
      <c r="E456" s="12">
        <v>43992</v>
      </c>
      <c r="F456" s="11" t="s">
        <v>969</v>
      </c>
      <c r="G456" s="11" t="s">
        <v>970</v>
      </c>
      <c r="H456" s="3" t="s">
        <v>210</v>
      </c>
      <c r="I456" s="3" t="s">
        <v>210</v>
      </c>
      <c r="J456" s="3" t="s">
        <v>210</v>
      </c>
      <c r="K456" s="3"/>
      <c r="L456" s="3" t="s">
        <v>210</v>
      </c>
      <c r="M456" s="2">
        <v>1</v>
      </c>
      <c r="N456" s="2" t="s">
        <v>207</v>
      </c>
      <c r="O456" s="11">
        <v>114</v>
      </c>
      <c r="P456" s="60" t="s">
        <v>1065</v>
      </c>
      <c r="Q456" s="2">
        <v>8862929</v>
      </c>
      <c r="R456" s="2">
        <v>1</v>
      </c>
      <c r="S456" s="12">
        <v>43992</v>
      </c>
      <c r="T456" s="73" t="s">
        <v>1064</v>
      </c>
      <c r="U456" s="12">
        <v>43992</v>
      </c>
      <c r="V456" s="2">
        <v>1</v>
      </c>
      <c r="W456" s="2"/>
      <c r="X456" s="2"/>
      <c r="Y456" s="2">
        <v>1</v>
      </c>
      <c r="Z456" s="2" t="s">
        <v>982</v>
      </c>
      <c r="AA456" s="2">
        <v>5</v>
      </c>
      <c r="AB456" s="2" t="s">
        <v>973</v>
      </c>
      <c r="AC456" s="75"/>
      <c r="AD456" s="2" t="s">
        <v>1066</v>
      </c>
      <c r="AE456" s="2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</row>
    <row r="457" spans="1:71" s="62" customFormat="1" x14ac:dyDescent="0.3">
      <c r="A457" s="11" t="s">
        <v>967</v>
      </c>
      <c r="B457" s="11" t="s">
        <v>31</v>
      </c>
      <c r="C457" s="11" t="s">
        <v>32</v>
      </c>
      <c r="D457" s="73" t="s">
        <v>1067</v>
      </c>
      <c r="E457" s="12">
        <v>43992</v>
      </c>
      <c r="F457" s="11" t="s">
        <v>969</v>
      </c>
      <c r="G457" s="11" t="s">
        <v>970</v>
      </c>
      <c r="H457" s="3" t="s">
        <v>210</v>
      </c>
      <c r="I457" s="3" t="s">
        <v>210</v>
      </c>
      <c r="J457" s="3" t="s">
        <v>210</v>
      </c>
      <c r="K457" s="3"/>
      <c r="L457" s="3" t="s">
        <v>210</v>
      </c>
      <c r="M457" s="2">
        <v>1</v>
      </c>
      <c r="N457" s="2" t="s">
        <v>207</v>
      </c>
      <c r="O457" s="11">
        <v>114</v>
      </c>
      <c r="P457" s="60" t="s">
        <v>1068</v>
      </c>
      <c r="Q457" s="2">
        <v>8859065</v>
      </c>
      <c r="R457" s="2">
        <v>1</v>
      </c>
      <c r="S457" s="12">
        <v>43992</v>
      </c>
      <c r="T457" s="73" t="s">
        <v>1067</v>
      </c>
      <c r="U457" s="12">
        <v>43992</v>
      </c>
      <c r="V457" s="2">
        <v>1</v>
      </c>
      <c r="W457" s="2"/>
      <c r="X457" s="2"/>
      <c r="Y457" s="2">
        <v>2</v>
      </c>
      <c r="Z457" s="2" t="s">
        <v>972</v>
      </c>
      <c r="AA457" s="2">
        <v>5</v>
      </c>
      <c r="AB457" s="2" t="s">
        <v>973</v>
      </c>
      <c r="AC457" s="75"/>
      <c r="AD457" s="2" t="s">
        <v>1066</v>
      </c>
      <c r="AE457" s="2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</row>
    <row r="458" spans="1:71" s="62" customFormat="1" x14ac:dyDescent="0.3">
      <c r="A458" s="11" t="s">
        <v>967</v>
      </c>
      <c r="B458" s="11" t="s">
        <v>31</v>
      </c>
      <c r="C458" s="11" t="s">
        <v>32</v>
      </c>
      <c r="D458" s="73" t="s">
        <v>1069</v>
      </c>
      <c r="E458" s="12">
        <v>43992</v>
      </c>
      <c r="F458" s="11" t="s">
        <v>969</v>
      </c>
      <c r="G458" s="11" t="s">
        <v>970</v>
      </c>
      <c r="H458" s="3" t="s">
        <v>210</v>
      </c>
      <c r="I458" s="3" t="s">
        <v>210</v>
      </c>
      <c r="J458" s="3" t="s">
        <v>210</v>
      </c>
      <c r="K458" s="3"/>
      <c r="L458" s="3" t="s">
        <v>210</v>
      </c>
      <c r="M458" s="2">
        <v>1</v>
      </c>
      <c r="N458" s="2" t="s">
        <v>207</v>
      </c>
      <c r="O458" s="11">
        <v>114</v>
      </c>
      <c r="P458" s="60" t="s">
        <v>1070</v>
      </c>
      <c r="Q458" s="2">
        <v>9032005</v>
      </c>
      <c r="R458" s="2">
        <v>1</v>
      </c>
      <c r="S458" s="12">
        <v>43992</v>
      </c>
      <c r="T458" s="73" t="s">
        <v>1069</v>
      </c>
      <c r="U458" s="12">
        <v>43992</v>
      </c>
      <c r="V458" s="2">
        <v>1</v>
      </c>
      <c r="W458" s="2"/>
      <c r="X458" s="2"/>
      <c r="Y458" s="2">
        <v>2</v>
      </c>
      <c r="Z458" s="2" t="s">
        <v>972</v>
      </c>
      <c r="AA458" s="2">
        <v>3</v>
      </c>
      <c r="AB458" s="2" t="s">
        <v>973</v>
      </c>
      <c r="AC458" s="75"/>
      <c r="AD458" s="2" t="s">
        <v>1066</v>
      </c>
      <c r="AE458" s="2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</row>
    <row r="459" spans="1:71" s="62" customFormat="1" x14ac:dyDescent="0.3">
      <c r="A459" s="11" t="s">
        <v>967</v>
      </c>
      <c r="B459" s="11" t="s">
        <v>31</v>
      </c>
      <c r="C459" s="11" t="s">
        <v>32</v>
      </c>
      <c r="D459" s="73" t="s">
        <v>1071</v>
      </c>
      <c r="E459" s="12">
        <v>43992</v>
      </c>
      <c r="F459" s="11" t="s">
        <v>969</v>
      </c>
      <c r="G459" s="11" t="s">
        <v>970</v>
      </c>
      <c r="H459" s="3" t="s">
        <v>210</v>
      </c>
      <c r="I459" s="3" t="s">
        <v>210</v>
      </c>
      <c r="J459" s="3" t="s">
        <v>210</v>
      </c>
      <c r="K459" s="3"/>
      <c r="L459" s="3" t="s">
        <v>210</v>
      </c>
      <c r="M459" s="2">
        <v>1</v>
      </c>
      <c r="N459" s="2" t="s">
        <v>207</v>
      </c>
      <c r="O459" s="11">
        <v>114</v>
      </c>
      <c r="P459" s="60" t="s">
        <v>1072</v>
      </c>
      <c r="Q459" s="2">
        <v>9031985</v>
      </c>
      <c r="R459" s="2">
        <v>1</v>
      </c>
      <c r="S459" s="12">
        <v>43992</v>
      </c>
      <c r="T459" s="73" t="s">
        <v>1071</v>
      </c>
      <c r="U459" s="12">
        <v>43992</v>
      </c>
      <c r="V459" s="2">
        <v>1</v>
      </c>
      <c r="W459" s="2"/>
      <c r="X459" s="2"/>
      <c r="Y459" s="2">
        <v>2</v>
      </c>
      <c r="Z459" s="2" t="s">
        <v>972</v>
      </c>
      <c r="AA459" s="2">
        <v>3</v>
      </c>
      <c r="AB459" s="2" t="s">
        <v>973</v>
      </c>
      <c r="AC459" s="75"/>
      <c r="AD459" s="2" t="s">
        <v>1066</v>
      </c>
      <c r="AE459" s="2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</row>
    <row r="460" spans="1:71" s="62" customFormat="1" x14ac:dyDescent="0.3">
      <c r="A460" s="11" t="s">
        <v>967</v>
      </c>
      <c r="B460" s="11" t="s">
        <v>31</v>
      </c>
      <c r="C460" s="11" t="s">
        <v>32</v>
      </c>
      <c r="D460" s="73" t="s">
        <v>1073</v>
      </c>
      <c r="E460" s="12">
        <v>43992</v>
      </c>
      <c r="F460" s="11" t="s">
        <v>969</v>
      </c>
      <c r="G460" s="11" t="s">
        <v>970</v>
      </c>
      <c r="H460" s="3" t="s">
        <v>210</v>
      </c>
      <c r="I460" s="3" t="s">
        <v>210</v>
      </c>
      <c r="J460" s="3" t="s">
        <v>210</v>
      </c>
      <c r="K460" s="3"/>
      <c r="L460" s="3" t="s">
        <v>210</v>
      </c>
      <c r="M460" s="2">
        <v>1</v>
      </c>
      <c r="N460" s="2" t="s">
        <v>207</v>
      </c>
      <c r="O460" s="11">
        <v>114</v>
      </c>
      <c r="P460" s="60" t="s">
        <v>1074</v>
      </c>
      <c r="Q460" s="2">
        <v>8776779</v>
      </c>
      <c r="R460" s="2">
        <v>1</v>
      </c>
      <c r="S460" s="12">
        <v>43992</v>
      </c>
      <c r="T460" s="73" t="s">
        <v>1073</v>
      </c>
      <c r="U460" s="12">
        <v>43992</v>
      </c>
      <c r="V460" s="2">
        <v>1</v>
      </c>
      <c r="W460" s="2"/>
      <c r="X460" s="2"/>
      <c r="Y460" s="2">
        <v>1</v>
      </c>
      <c r="Z460" s="2" t="s">
        <v>995</v>
      </c>
      <c r="AA460" s="2">
        <v>4</v>
      </c>
      <c r="AB460" s="2" t="s">
        <v>973</v>
      </c>
      <c r="AC460" s="75"/>
      <c r="AD460" s="2" t="s">
        <v>1075</v>
      </c>
      <c r="AE460" s="2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</row>
    <row r="461" spans="1:71" s="62" customFormat="1" x14ac:dyDescent="0.3">
      <c r="A461" s="11" t="s">
        <v>967</v>
      </c>
      <c r="B461" s="11" t="s">
        <v>31</v>
      </c>
      <c r="C461" s="11" t="s">
        <v>32</v>
      </c>
      <c r="D461" s="73" t="s">
        <v>1076</v>
      </c>
      <c r="E461" s="12">
        <v>43992</v>
      </c>
      <c r="F461" s="11" t="s">
        <v>969</v>
      </c>
      <c r="G461" s="11" t="s">
        <v>970</v>
      </c>
      <c r="H461" s="3" t="s">
        <v>210</v>
      </c>
      <c r="I461" s="3" t="s">
        <v>210</v>
      </c>
      <c r="J461" s="3" t="s">
        <v>210</v>
      </c>
      <c r="K461" s="3"/>
      <c r="L461" s="3" t="s">
        <v>210</v>
      </c>
      <c r="M461" s="2">
        <v>1</v>
      </c>
      <c r="N461" s="2" t="s">
        <v>207</v>
      </c>
      <c r="O461" s="11">
        <v>114</v>
      </c>
      <c r="P461" s="60" t="s">
        <v>1077</v>
      </c>
      <c r="Q461" s="2">
        <v>8854537</v>
      </c>
      <c r="R461" s="2">
        <v>1</v>
      </c>
      <c r="S461" s="12">
        <v>43992</v>
      </c>
      <c r="T461" s="73" t="s">
        <v>1076</v>
      </c>
      <c r="U461" s="12">
        <v>43992</v>
      </c>
      <c r="V461" s="2">
        <v>1</v>
      </c>
      <c r="W461" s="2"/>
      <c r="X461" s="2"/>
      <c r="Y461" s="2">
        <v>1</v>
      </c>
      <c r="Z461" s="2" t="s">
        <v>982</v>
      </c>
      <c r="AA461" s="2">
        <v>5</v>
      </c>
      <c r="AB461" s="2" t="s">
        <v>973</v>
      </c>
      <c r="AC461" s="75"/>
      <c r="AD461" s="2" t="s">
        <v>1078</v>
      </c>
      <c r="AE461" s="2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</row>
    <row r="462" spans="1:71" s="62" customFormat="1" x14ac:dyDescent="0.3">
      <c r="A462" s="11" t="s">
        <v>967</v>
      </c>
      <c r="B462" s="11" t="s">
        <v>31</v>
      </c>
      <c r="C462" s="11" t="s">
        <v>32</v>
      </c>
      <c r="D462" s="73" t="s">
        <v>1079</v>
      </c>
      <c r="E462" s="12">
        <v>43992</v>
      </c>
      <c r="F462" s="11" t="s">
        <v>969</v>
      </c>
      <c r="G462" s="11" t="s">
        <v>970</v>
      </c>
      <c r="H462" s="3" t="s">
        <v>210</v>
      </c>
      <c r="I462" s="3" t="s">
        <v>210</v>
      </c>
      <c r="J462" s="3" t="s">
        <v>210</v>
      </c>
      <c r="K462" s="3"/>
      <c r="L462" s="3" t="s">
        <v>210</v>
      </c>
      <c r="M462" s="2">
        <v>1</v>
      </c>
      <c r="N462" s="2" t="s">
        <v>207</v>
      </c>
      <c r="O462" s="11">
        <v>114</v>
      </c>
      <c r="P462" s="60" t="s">
        <v>964</v>
      </c>
      <c r="Q462" s="2">
        <v>8832121</v>
      </c>
      <c r="R462" s="2">
        <v>1</v>
      </c>
      <c r="S462" s="12">
        <v>43992</v>
      </c>
      <c r="T462" s="73" t="s">
        <v>1079</v>
      </c>
      <c r="U462" s="12">
        <v>43992</v>
      </c>
      <c r="V462" s="2">
        <v>1</v>
      </c>
      <c r="W462" s="2"/>
      <c r="X462" s="2"/>
      <c r="Y462" s="2">
        <v>1</v>
      </c>
      <c r="Z462" s="2" t="s">
        <v>995</v>
      </c>
      <c r="AA462" s="2">
        <v>2</v>
      </c>
      <c r="AB462" s="2" t="s">
        <v>973</v>
      </c>
      <c r="AC462" s="75"/>
      <c r="AD462" s="2" t="s">
        <v>1080</v>
      </c>
      <c r="AE462" s="2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</row>
    <row r="463" spans="1:71" s="62" customFormat="1" x14ac:dyDescent="0.3">
      <c r="A463" s="11" t="s">
        <v>967</v>
      </c>
      <c r="B463" s="11" t="s">
        <v>31</v>
      </c>
      <c r="C463" s="11" t="s">
        <v>32</v>
      </c>
      <c r="D463" s="73" t="s">
        <v>1081</v>
      </c>
      <c r="E463" s="12">
        <v>43992</v>
      </c>
      <c r="F463" s="11" t="s">
        <v>969</v>
      </c>
      <c r="G463" s="11" t="s">
        <v>970</v>
      </c>
      <c r="H463" s="3" t="s">
        <v>210</v>
      </c>
      <c r="I463" s="3" t="s">
        <v>210</v>
      </c>
      <c r="J463" s="3" t="s">
        <v>210</v>
      </c>
      <c r="K463" s="3"/>
      <c r="L463" s="3" t="s">
        <v>210</v>
      </c>
      <c r="M463" s="2">
        <v>1</v>
      </c>
      <c r="N463" s="2" t="s">
        <v>207</v>
      </c>
      <c r="O463" s="11">
        <v>114</v>
      </c>
      <c r="P463" s="60" t="s">
        <v>1082</v>
      </c>
      <c r="Q463" s="2">
        <v>8857867</v>
      </c>
      <c r="R463" s="2">
        <v>1</v>
      </c>
      <c r="S463" s="12">
        <v>43992</v>
      </c>
      <c r="T463" s="73" t="s">
        <v>1081</v>
      </c>
      <c r="U463" s="12">
        <v>43992</v>
      </c>
      <c r="V463" s="2">
        <v>1</v>
      </c>
      <c r="W463" s="2"/>
      <c r="X463" s="2"/>
      <c r="Y463" s="2">
        <v>1</v>
      </c>
      <c r="Z463" s="2" t="s">
        <v>982</v>
      </c>
      <c r="AA463" s="2">
        <v>5</v>
      </c>
      <c r="AB463" s="2" t="s">
        <v>973</v>
      </c>
      <c r="AC463" s="75"/>
      <c r="AD463" s="2" t="s">
        <v>1083</v>
      </c>
      <c r="AE463" s="2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</row>
    <row r="464" spans="1:71" s="62" customFormat="1" x14ac:dyDescent="0.3">
      <c r="A464" s="11" t="s">
        <v>967</v>
      </c>
      <c r="B464" s="11" t="s">
        <v>31</v>
      </c>
      <c r="C464" s="11" t="s">
        <v>32</v>
      </c>
      <c r="D464" s="73" t="s">
        <v>1084</v>
      </c>
      <c r="E464" s="12">
        <v>43992</v>
      </c>
      <c r="F464" s="11" t="s">
        <v>969</v>
      </c>
      <c r="G464" s="11" t="s">
        <v>970</v>
      </c>
      <c r="H464" s="3" t="s">
        <v>210</v>
      </c>
      <c r="I464" s="3" t="s">
        <v>210</v>
      </c>
      <c r="J464" s="3" t="s">
        <v>210</v>
      </c>
      <c r="K464" s="3"/>
      <c r="L464" s="3" t="s">
        <v>210</v>
      </c>
      <c r="M464" s="2">
        <v>1</v>
      </c>
      <c r="N464" s="2" t="s">
        <v>207</v>
      </c>
      <c r="O464" s="11">
        <v>114</v>
      </c>
      <c r="P464" s="60" t="s">
        <v>1085</v>
      </c>
      <c r="Q464" s="2">
        <v>8844182</v>
      </c>
      <c r="R464" s="2">
        <v>1</v>
      </c>
      <c r="S464" s="12">
        <v>43992</v>
      </c>
      <c r="T464" s="73" t="s">
        <v>1084</v>
      </c>
      <c r="U464" s="12">
        <v>43992</v>
      </c>
      <c r="V464" s="2">
        <v>1</v>
      </c>
      <c r="W464" s="2"/>
      <c r="X464" s="2"/>
      <c r="Y464" s="2">
        <v>2</v>
      </c>
      <c r="Z464" s="2" t="s">
        <v>972</v>
      </c>
      <c r="AA464" s="2">
        <v>2</v>
      </c>
      <c r="AB464" s="2" t="s">
        <v>973</v>
      </c>
      <c r="AC464" s="75"/>
      <c r="AD464" s="2" t="s">
        <v>1086</v>
      </c>
      <c r="AE464" s="2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</row>
    <row r="465" spans="1:71" s="62" customFormat="1" x14ac:dyDescent="0.3">
      <c r="A465" s="11" t="s">
        <v>967</v>
      </c>
      <c r="B465" s="11" t="s">
        <v>31</v>
      </c>
      <c r="C465" s="11" t="s">
        <v>32</v>
      </c>
      <c r="D465" s="73" t="s">
        <v>1087</v>
      </c>
      <c r="E465" s="12">
        <v>43992</v>
      </c>
      <c r="F465" s="11" t="s">
        <v>969</v>
      </c>
      <c r="G465" s="11" t="s">
        <v>970</v>
      </c>
      <c r="H465" s="3" t="s">
        <v>210</v>
      </c>
      <c r="I465" s="3" t="s">
        <v>210</v>
      </c>
      <c r="J465" s="3" t="s">
        <v>210</v>
      </c>
      <c r="K465" s="3"/>
      <c r="L465" s="3" t="s">
        <v>210</v>
      </c>
      <c r="M465" s="2">
        <v>1</v>
      </c>
      <c r="N465" s="2" t="s">
        <v>207</v>
      </c>
      <c r="O465" s="11">
        <v>114</v>
      </c>
      <c r="P465" s="60" t="s">
        <v>795</v>
      </c>
      <c r="Q465" s="2">
        <v>8844181</v>
      </c>
      <c r="R465" s="2">
        <v>1</v>
      </c>
      <c r="S465" s="12">
        <v>43992</v>
      </c>
      <c r="T465" s="73" t="s">
        <v>1087</v>
      </c>
      <c r="U465" s="12">
        <v>43992</v>
      </c>
      <c r="V465" s="2">
        <v>1</v>
      </c>
      <c r="W465" s="2"/>
      <c r="X465" s="2"/>
      <c r="Y465" s="2">
        <v>2</v>
      </c>
      <c r="Z465" s="2" t="s">
        <v>972</v>
      </c>
      <c r="AA465" s="2">
        <v>2</v>
      </c>
      <c r="AB465" s="2" t="s">
        <v>973</v>
      </c>
      <c r="AC465" s="75"/>
      <c r="AD465" s="2" t="s">
        <v>1086</v>
      </c>
      <c r="AE465" s="2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</row>
    <row r="466" spans="1:71" s="62" customFormat="1" x14ac:dyDescent="0.3">
      <c r="A466" s="11" t="s">
        <v>967</v>
      </c>
      <c r="B466" s="11" t="s">
        <v>31</v>
      </c>
      <c r="C466" s="11" t="s">
        <v>32</v>
      </c>
      <c r="D466" s="73" t="s">
        <v>1088</v>
      </c>
      <c r="E466" s="12">
        <v>43992</v>
      </c>
      <c r="F466" s="11" t="s">
        <v>969</v>
      </c>
      <c r="G466" s="11" t="s">
        <v>970</v>
      </c>
      <c r="H466" s="3" t="s">
        <v>210</v>
      </c>
      <c r="I466" s="3" t="s">
        <v>210</v>
      </c>
      <c r="J466" s="3" t="s">
        <v>210</v>
      </c>
      <c r="K466" s="3"/>
      <c r="L466" s="3" t="s">
        <v>210</v>
      </c>
      <c r="M466" s="2">
        <v>1</v>
      </c>
      <c r="N466" s="2" t="s">
        <v>207</v>
      </c>
      <c r="O466" s="11">
        <v>114</v>
      </c>
      <c r="P466" s="60" t="s">
        <v>1089</v>
      </c>
      <c r="Q466" s="2">
        <v>8844183</v>
      </c>
      <c r="R466" s="2">
        <v>1</v>
      </c>
      <c r="S466" s="12">
        <v>43992</v>
      </c>
      <c r="T466" s="73" t="s">
        <v>1088</v>
      </c>
      <c r="U466" s="12">
        <v>43992</v>
      </c>
      <c r="V466" s="2">
        <v>1</v>
      </c>
      <c r="W466" s="2"/>
      <c r="X466" s="2"/>
      <c r="Y466" s="2">
        <v>2</v>
      </c>
      <c r="Z466" s="2" t="s">
        <v>972</v>
      </c>
      <c r="AA466" s="2">
        <v>2</v>
      </c>
      <c r="AB466" s="2" t="s">
        <v>973</v>
      </c>
      <c r="AC466" s="75"/>
      <c r="AD466" s="2" t="s">
        <v>1086</v>
      </c>
      <c r="AE466" s="2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</row>
    <row r="467" spans="1:71" s="62" customFormat="1" x14ac:dyDescent="0.3">
      <c r="A467" s="11" t="s">
        <v>967</v>
      </c>
      <c r="B467" s="11" t="s">
        <v>31</v>
      </c>
      <c r="C467" s="11" t="s">
        <v>32</v>
      </c>
      <c r="D467" s="73" t="s">
        <v>1090</v>
      </c>
      <c r="E467" s="12">
        <v>43992</v>
      </c>
      <c r="F467" s="11" t="s">
        <v>969</v>
      </c>
      <c r="G467" s="11" t="s">
        <v>970</v>
      </c>
      <c r="H467" s="3" t="s">
        <v>210</v>
      </c>
      <c r="I467" s="3" t="s">
        <v>210</v>
      </c>
      <c r="J467" s="3" t="s">
        <v>210</v>
      </c>
      <c r="K467" s="3"/>
      <c r="L467" s="3" t="s">
        <v>210</v>
      </c>
      <c r="M467" s="2">
        <v>1</v>
      </c>
      <c r="N467" s="2" t="s">
        <v>207</v>
      </c>
      <c r="O467" s="11">
        <v>114</v>
      </c>
      <c r="P467" s="60" t="s">
        <v>1091</v>
      </c>
      <c r="Q467" s="2">
        <v>8873807</v>
      </c>
      <c r="R467" s="2">
        <v>1</v>
      </c>
      <c r="S467" s="12">
        <v>43992</v>
      </c>
      <c r="T467" s="73" t="s">
        <v>1090</v>
      </c>
      <c r="U467" s="12">
        <v>43992</v>
      </c>
      <c r="V467" s="2">
        <v>1</v>
      </c>
      <c r="W467" s="2"/>
      <c r="X467" s="2"/>
      <c r="Y467" s="2">
        <v>2</v>
      </c>
      <c r="Z467" s="2" t="s">
        <v>972</v>
      </c>
      <c r="AA467" s="2">
        <v>5</v>
      </c>
      <c r="AB467" s="2" t="s">
        <v>973</v>
      </c>
      <c r="AC467" s="75"/>
      <c r="AD467" s="2" t="s">
        <v>1092</v>
      </c>
      <c r="AE467" s="2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</row>
    <row r="468" spans="1:71" s="62" customFormat="1" x14ac:dyDescent="0.3">
      <c r="A468" s="11" t="s">
        <v>967</v>
      </c>
      <c r="B468" s="11" t="s">
        <v>31</v>
      </c>
      <c r="C468" s="11" t="s">
        <v>32</v>
      </c>
      <c r="D468" s="73" t="s">
        <v>1093</v>
      </c>
      <c r="E468" s="12">
        <v>43992</v>
      </c>
      <c r="F468" s="11" t="s">
        <v>969</v>
      </c>
      <c r="G468" s="11" t="s">
        <v>970</v>
      </c>
      <c r="H468" s="3" t="s">
        <v>210</v>
      </c>
      <c r="I468" s="3" t="s">
        <v>210</v>
      </c>
      <c r="J468" s="3" t="s">
        <v>210</v>
      </c>
      <c r="K468" s="3"/>
      <c r="L468" s="3" t="s">
        <v>210</v>
      </c>
      <c r="M468" s="2">
        <v>1</v>
      </c>
      <c r="N468" s="2" t="s">
        <v>207</v>
      </c>
      <c r="O468" s="11">
        <v>114</v>
      </c>
      <c r="P468" s="60" t="s">
        <v>1094</v>
      </c>
      <c r="Q468" s="2">
        <v>8850156</v>
      </c>
      <c r="R468" s="2">
        <v>1</v>
      </c>
      <c r="S468" s="12">
        <v>43992</v>
      </c>
      <c r="T468" s="73" t="s">
        <v>1093</v>
      </c>
      <c r="U468" s="12">
        <v>43992</v>
      </c>
      <c r="V468" s="2">
        <v>1</v>
      </c>
      <c r="W468" s="2"/>
      <c r="X468" s="2"/>
      <c r="Y468" s="2">
        <v>1</v>
      </c>
      <c r="Z468" s="2" t="s">
        <v>1004</v>
      </c>
      <c r="AA468" s="2">
        <v>2</v>
      </c>
      <c r="AB468" s="2" t="s">
        <v>973</v>
      </c>
      <c r="AC468" s="75"/>
      <c r="AD468" s="2" t="s">
        <v>1095</v>
      </c>
      <c r="AE468" s="2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</row>
    <row r="469" spans="1:71" s="62" customFormat="1" x14ac:dyDescent="0.3">
      <c r="A469" s="11" t="s">
        <v>967</v>
      </c>
      <c r="B469" s="11" t="s">
        <v>31</v>
      </c>
      <c r="C469" s="11" t="s">
        <v>32</v>
      </c>
      <c r="D469" s="73" t="s">
        <v>1096</v>
      </c>
      <c r="E469" s="12">
        <v>43993</v>
      </c>
      <c r="F469" s="11" t="s">
        <v>969</v>
      </c>
      <c r="G469" s="11" t="s">
        <v>970</v>
      </c>
      <c r="H469" s="3" t="s">
        <v>210</v>
      </c>
      <c r="I469" s="3" t="s">
        <v>210</v>
      </c>
      <c r="J469" s="3" t="s">
        <v>210</v>
      </c>
      <c r="K469" s="3"/>
      <c r="L469" s="3" t="s">
        <v>210</v>
      </c>
      <c r="M469" s="2">
        <v>1</v>
      </c>
      <c r="N469" s="2" t="s">
        <v>207</v>
      </c>
      <c r="O469" s="11">
        <v>114</v>
      </c>
      <c r="P469" s="60" t="s">
        <v>1097</v>
      </c>
      <c r="Q469" s="2">
        <v>8828816</v>
      </c>
      <c r="R469" s="2">
        <v>1</v>
      </c>
      <c r="S469" s="12">
        <v>43993</v>
      </c>
      <c r="T469" s="73" t="s">
        <v>1096</v>
      </c>
      <c r="U469" s="12">
        <v>43993</v>
      </c>
      <c r="V469" s="2">
        <v>1</v>
      </c>
      <c r="W469" s="2"/>
      <c r="X469" s="2"/>
      <c r="Y469" s="2">
        <v>1</v>
      </c>
      <c r="Z469" s="2" t="s">
        <v>995</v>
      </c>
      <c r="AA469" s="2">
        <v>2</v>
      </c>
      <c r="AB469" s="2" t="s">
        <v>973</v>
      </c>
      <c r="AC469" s="75"/>
      <c r="AD469" s="2" t="s">
        <v>1098</v>
      </c>
      <c r="AE469" s="2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</row>
    <row r="470" spans="1:71" s="62" customFormat="1" x14ac:dyDescent="0.3">
      <c r="A470" s="11" t="s">
        <v>967</v>
      </c>
      <c r="B470" s="11" t="s">
        <v>31</v>
      </c>
      <c r="C470" s="11" t="s">
        <v>32</v>
      </c>
      <c r="D470" s="73" t="s">
        <v>1099</v>
      </c>
      <c r="E470" s="12">
        <v>43993</v>
      </c>
      <c r="F470" s="11" t="s">
        <v>969</v>
      </c>
      <c r="G470" s="11" t="s">
        <v>970</v>
      </c>
      <c r="H470" s="3" t="s">
        <v>210</v>
      </c>
      <c r="I470" s="3" t="s">
        <v>210</v>
      </c>
      <c r="J470" s="3" t="s">
        <v>210</v>
      </c>
      <c r="K470" s="3"/>
      <c r="L470" s="3" t="s">
        <v>210</v>
      </c>
      <c r="M470" s="2">
        <v>1</v>
      </c>
      <c r="N470" s="2" t="s">
        <v>207</v>
      </c>
      <c r="O470" s="11">
        <v>114</v>
      </c>
      <c r="P470" s="60" t="s">
        <v>1100</v>
      </c>
      <c r="Q470" s="2">
        <v>8867640</v>
      </c>
      <c r="R470" s="2">
        <v>1</v>
      </c>
      <c r="S470" s="12">
        <v>43993</v>
      </c>
      <c r="T470" s="73" t="s">
        <v>1099</v>
      </c>
      <c r="U470" s="12">
        <v>43993</v>
      </c>
      <c r="V470" s="2">
        <v>1</v>
      </c>
      <c r="W470" s="2"/>
      <c r="X470" s="2"/>
      <c r="Y470" s="2">
        <v>1</v>
      </c>
      <c r="Z470" s="2" t="s">
        <v>1004</v>
      </c>
      <c r="AA470" s="2">
        <v>6</v>
      </c>
      <c r="AB470" s="2" t="s">
        <v>973</v>
      </c>
      <c r="AC470" s="75"/>
      <c r="AD470" s="2" t="s">
        <v>1098</v>
      </c>
      <c r="AE470" s="2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</row>
    <row r="471" spans="1:71" s="62" customFormat="1" x14ac:dyDescent="0.3">
      <c r="A471" s="11" t="s">
        <v>967</v>
      </c>
      <c r="B471" s="11" t="s">
        <v>31</v>
      </c>
      <c r="C471" s="11" t="s">
        <v>32</v>
      </c>
      <c r="D471" s="73" t="s">
        <v>1101</v>
      </c>
      <c r="E471" s="12">
        <v>43993</v>
      </c>
      <c r="F471" s="11" t="s">
        <v>969</v>
      </c>
      <c r="G471" s="11" t="s">
        <v>970</v>
      </c>
      <c r="H471" s="3" t="s">
        <v>210</v>
      </c>
      <c r="I471" s="3" t="s">
        <v>210</v>
      </c>
      <c r="J471" s="3" t="s">
        <v>210</v>
      </c>
      <c r="K471" s="3"/>
      <c r="L471" s="3" t="s">
        <v>210</v>
      </c>
      <c r="M471" s="2">
        <v>1</v>
      </c>
      <c r="N471" s="2" t="s">
        <v>207</v>
      </c>
      <c r="O471" s="11">
        <v>114</v>
      </c>
      <c r="P471" s="60" t="s">
        <v>1102</v>
      </c>
      <c r="Q471" s="2">
        <v>8848523</v>
      </c>
      <c r="R471" s="2">
        <v>1</v>
      </c>
      <c r="S471" s="12">
        <v>43993</v>
      </c>
      <c r="T471" s="73" t="s">
        <v>1101</v>
      </c>
      <c r="U471" s="12">
        <v>43993</v>
      </c>
      <c r="V471" s="2">
        <v>1</v>
      </c>
      <c r="W471" s="2"/>
      <c r="X471" s="2"/>
      <c r="Y471" s="2">
        <v>1</v>
      </c>
      <c r="Z471" s="2" t="s">
        <v>1004</v>
      </c>
      <c r="AA471" s="2">
        <v>2</v>
      </c>
      <c r="AB471" s="2" t="s">
        <v>973</v>
      </c>
      <c r="AC471" s="75"/>
      <c r="AD471" s="2" t="s">
        <v>1103</v>
      </c>
      <c r="AE471" s="2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</row>
    <row r="472" spans="1:71" s="62" customFormat="1" x14ac:dyDescent="0.3">
      <c r="A472" s="11" t="s">
        <v>967</v>
      </c>
      <c r="B472" s="11" t="s">
        <v>31</v>
      </c>
      <c r="C472" s="11" t="s">
        <v>32</v>
      </c>
      <c r="D472" s="73" t="s">
        <v>1104</v>
      </c>
      <c r="E472" s="12">
        <v>43993</v>
      </c>
      <c r="F472" s="11" t="s">
        <v>969</v>
      </c>
      <c r="G472" s="11" t="s">
        <v>970</v>
      </c>
      <c r="H472" s="3" t="s">
        <v>210</v>
      </c>
      <c r="I472" s="3" t="s">
        <v>210</v>
      </c>
      <c r="J472" s="3" t="s">
        <v>210</v>
      </c>
      <c r="K472" s="3"/>
      <c r="L472" s="3" t="s">
        <v>210</v>
      </c>
      <c r="M472" s="2">
        <v>1</v>
      </c>
      <c r="N472" s="2" t="s">
        <v>207</v>
      </c>
      <c r="O472" s="11">
        <v>114</v>
      </c>
      <c r="P472" s="60" t="s">
        <v>1105</v>
      </c>
      <c r="Q472" s="2">
        <v>8848522</v>
      </c>
      <c r="R472" s="2">
        <v>1</v>
      </c>
      <c r="S472" s="12">
        <v>43993</v>
      </c>
      <c r="T472" s="73" t="s">
        <v>1104</v>
      </c>
      <c r="U472" s="12">
        <v>43993</v>
      </c>
      <c r="V472" s="2">
        <v>1</v>
      </c>
      <c r="W472" s="2"/>
      <c r="X472" s="2"/>
      <c r="Y472" s="2">
        <v>1</v>
      </c>
      <c r="Z472" s="2" t="s">
        <v>1004</v>
      </c>
      <c r="AA472" s="2">
        <v>2</v>
      </c>
      <c r="AB472" s="2" t="s">
        <v>973</v>
      </c>
      <c r="AC472" s="75"/>
      <c r="AD472" s="2" t="s">
        <v>1103</v>
      </c>
      <c r="AE472" s="2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</row>
    <row r="473" spans="1:71" s="62" customFormat="1" x14ac:dyDescent="0.3">
      <c r="A473" s="11" t="s">
        <v>967</v>
      </c>
      <c r="B473" s="11" t="s">
        <v>31</v>
      </c>
      <c r="C473" s="11" t="s">
        <v>32</v>
      </c>
      <c r="D473" s="73" t="s">
        <v>1106</v>
      </c>
      <c r="E473" s="12">
        <v>43993</v>
      </c>
      <c r="F473" s="11" t="s">
        <v>969</v>
      </c>
      <c r="G473" s="11" t="s">
        <v>970</v>
      </c>
      <c r="H473" s="3" t="s">
        <v>210</v>
      </c>
      <c r="I473" s="3" t="s">
        <v>210</v>
      </c>
      <c r="J473" s="3" t="s">
        <v>210</v>
      </c>
      <c r="K473" s="3"/>
      <c r="L473" s="3" t="s">
        <v>210</v>
      </c>
      <c r="M473" s="2">
        <v>1</v>
      </c>
      <c r="N473" s="2" t="s">
        <v>207</v>
      </c>
      <c r="O473" s="11">
        <v>114</v>
      </c>
      <c r="P473" s="60" t="s">
        <v>1107</v>
      </c>
      <c r="Q473" s="2">
        <v>1179664</v>
      </c>
      <c r="R473" s="2">
        <v>1</v>
      </c>
      <c r="S473" s="12">
        <v>43993</v>
      </c>
      <c r="T473" s="73" t="s">
        <v>1106</v>
      </c>
      <c r="U473" s="12">
        <v>43993</v>
      </c>
      <c r="V473" s="2">
        <v>1</v>
      </c>
      <c r="W473" s="2"/>
      <c r="X473" s="2"/>
      <c r="Y473" s="2">
        <v>1</v>
      </c>
      <c r="Z473" s="2" t="s">
        <v>1108</v>
      </c>
      <c r="AA473" s="2"/>
      <c r="AB473" s="2" t="s">
        <v>1027</v>
      </c>
      <c r="AC473" s="75"/>
      <c r="AD473" s="2" t="s">
        <v>1109</v>
      </c>
      <c r="AE473" s="2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</row>
    <row r="474" spans="1:71" s="62" customFormat="1" x14ac:dyDescent="0.3">
      <c r="A474" s="11" t="s">
        <v>967</v>
      </c>
      <c r="B474" s="11" t="s">
        <v>31</v>
      </c>
      <c r="C474" s="11" t="s">
        <v>32</v>
      </c>
      <c r="D474" s="73" t="s">
        <v>1110</v>
      </c>
      <c r="E474" s="12">
        <v>43993</v>
      </c>
      <c r="F474" s="11" t="s">
        <v>969</v>
      </c>
      <c r="G474" s="11" t="s">
        <v>970</v>
      </c>
      <c r="H474" s="3" t="s">
        <v>210</v>
      </c>
      <c r="I474" s="3" t="s">
        <v>210</v>
      </c>
      <c r="J474" s="3" t="s">
        <v>210</v>
      </c>
      <c r="K474" s="3"/>
      <c r="L474" s="3" t="s">
        <v>210</v>
      </c>
      <c r="M474" s="2">
        <v>1</v>
      </c>
      <c r="N474" s="2" t="s">
        <v>207</v>
      </c>
      <c r="O474" s="11">
        <v>114</v>
      </c>
      <c r="P474" s="60" t="s">
        <v>1111</v>
      </c>
      <c r="Q474" s="2">
        <v>8832407</v>
      </c>
      <c r="R474" s="2">
        <v>1</v>
      </c>
      <c r="S474" s="12">
        <v>43993</v>
      </c>
      <c r="T474" s="73" t="s">
        <v>1110</v>
      </c>
      <c r="U474" s="12">
        <v>43993</v>
      </c>
      <c r="V474" s="2">
        <v>1</v>
      </c>
      <c r="W474" s="2"/>
      <c r="X474" s="2"/>
      <c r="Y474" s="2">
        <v>2</v>
      </c>
      <c r="Z474" s="2" t="s">
        <v>972</v>
      </c>
      <c r="AA474" s="2">
        <v>2</v>
      </c>
      <c r="AB474" s="2" t="s">
        <v>973</v>
      </c>
      <c r="AC474" s="75"/>
      <c r="AD474" s="2" t="s">
        <v>1112</v>
      </c>
      <c r="AE474" s="2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</row>
    <row r="475" spans="1:71" s="62" customFormat="1" x14ac:dyDescent="0.3">
      <c r="A475" s="11" t="s">
        <v>967</v>
      </c>
      <c r="B475" s="11" t="s">
        <v>31</v>
      </c>
      <c r="C475" s="11" t="s">
        <v>32</v>
      </c>
      <c r="D475" s="73" t="s">
        <v>1113</v>
      </c>
      <c r="E475" s="12">
        <v>43993</v>
      </c>
      <c r="F475" s="11" t="s">
        <v>969</v>
      </c>
      <c r="G475" s="11" t="s">
        <v>970</v>
      </c>
      <c r="H475" s="3" t="s">
        <v>210</v>
      </c>
      <c r="I475" s="3" t="s">
        <v>210</v>
      </c>
      <c r="J475" s="3" t="s">
        <v>210</v>
      </c>
      <c r="K475" s="3"/>
      <c r="L475" s="3" t="s">
        <v>210</v>
      </c>
      <c r="M475" s="2">
        <v>1</v>
      </c>
      <c r="N475" s="2" t="s">
        <v>207</v>
      </c>
      <c r="O475" s="11">
        <v>114</v>
      </c>
      <c r="P475" s="60" t="s">
        <v>1114</v>
      </c>
      <c r="Q475" s="2">
        <v>9047486</v>
      </c>
      <c r="R475" s="2">
        <v>1</v>
      </c>
      <c r="S475" s="12">
        <v>43993</v>
      </c>
      <c r="T475" s="73" t="s">
        <v>1113</v>
      </c>
      <c r="U475" s="12">
        <v>43993</v>
      </c>
      <c r="V475" s="2">
        <v>1</v>
      </c>
      <c r="W475" s="2"/>
      <c r="X475" s="2"/>
      <c r="Y475" s="2">
        <v>2</v>
      </c>
      <c r="Z475" s="2" t="s">
        <v>972</v>
      </c>
      <c r="AA475" s="2">
        <v>3</v>
      </c>
      <c r="AB475" s="2" t="s">
        <v>973</v>
      </c>
      <c r="AC475" s="75"/>
      <c r="AD475" s="2" t="s">
        <v>1115</v>
      </c>
      <c r="AE475" s="2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</row>
    <row r="476" spans="1:71" s="62" customFormat="1" x14ac:dyDescent="0.3">
      <c r="A476" s="11" t="s">
        <v>967</v>
      </c>
      <c r="B476" s="11" t="s">
        <v>31</v>
      </c>
      <c r="C476" s="11" t="s">
        <v>32</v>
      </c>
      <c r="D476" s="73" t="s">
        <v>1116</v>
      </c>
      <c r="E476" s="12">
        <v>43993</v>
      </c>
      <c r="F476" s="11" t="s">
        <v>969</v>
      </c>
      <c r="G476" s="11" t="s">
        <v>970</v>
      </c>
      <c r="H476" s="3" t="s">
        <v>210</v>
      </c>
      <c r="I476" s="3" t="s">
        <v>210</v>
      </c>
      <c r="J476" s="3" t="s">
        <v>210</v>
      </c>
      <c r="K476" s="3"/>
      <c r="L476" s="3" t="s">
        <v>210</v>
      </c>
      <c r="M476" s="2">
        <v>1</v>
      </c>
      <c r="N476" s="2" t="s">
        <v>207</v>
      </c>
      <c r="O476" s="11">
        <v>114</v>
      </c>
      <c r="P476" s="60" t="s">
        <v>1117</v>
      </c>
      <c r="Q476" s="2">
        <v>9047487</v>
      </c>
      <c r="R476" s="2">
        <v>1</v>
      </c>
      <c r="S476" s="12">
        <v>43993</v>
      </c>
      <c r="T476" s="73" t="s">
        <v>1116</v>
      </c>
      <c r="U476" s="12">
        <v>43993</v>
      </c>
      <c r="V476" s="2">
        <v>1</v>
      </c>
      <c r="W476" s="2"/>
      <c r="X476" s="2"/>
      <c r="Y476" s="2">
        <v>2</v>
      </c>
      <c r="Z476" s="2" t="s">
        <v>972</v>
      </c>
      <c r="AA476" s="2">
        <v>3</v>
      </c>
      <c r="AB476" s="2" t="s">
        <v>973</v>
      </c>
      <c r="AC476" s="75"/>
      <c r="AD476" s="2" t="s">
        <v>1115</v>
      </c>
      <c r="AE476" s="2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</row>
    <row r="477" spans="1:71" s="62" customFormat="1" x14ac:dyDescent="0.3">
      <c r="A477" s="11" t="s">
        <v>967</v>
      </c>
      <c r="B477" s="11" t="s">
        <v>31</v>
      </c>
      <c r="C477" s="11" t="s">
        <v>32</v>
      </c>
      <c r="D477" s="73" t="s">
        <v>1118</v>
      </c>
      <c r="E477" s="12">
        <v>43993</v>
      </c>
      <c r="F477" s="11" t="s">
        <v>969</v>
      </c>
      <c r="G477" s="11" t="s">
        <v>970</v>
      </c>
      <c r="H477" s="3" t="s">
        <v>210</v>
      </c>
      <c r="I477" s="3" t="s">
        <v>210</v>
      </c>
      <c r="J477" s="3" t="s">
        <v>210</v>
      </c>
      <c r="K477" s="3"/>
      <c r="L477" s="3" t="s">
        <v>210</v>
      </c>
      <c r="M477" s="2">
        <v>1</v>
      </c>
      <c r="N477" s="2" t="s">
        <v>207</v>
      </c>
      <c r="O477" s="11">
        <v>114</v>
      </c>
      <c r="P477" s="60" t="s">
        <v>1119</v>
      </c>
      <c r="Q477" s="2">
        <v>8840320</v>
      </c>
      <c r="R477" s="2">
        <v>1</v>
      </c>
      <c r="S477" s="12">
        <v>43993</v>
      </c>
      <c r="T477" s="73" t="s">
        <v>1118</v>
      </c>
      <c r="U477" s="12">
        <v>43993</v>
      </c>
      <c r="V477" s="2">
        <v>1</v>
      </c>
      <c r="W477" s="2"/>
      <c r="X477" s="2"/>
      <c r="Y477" s="2">
        <v>2</v>
      </c>
      <c r="Z477" s="2" t="s">
        <v>972</v>
      </c>
      <c r="AA477" s="2">
        <v>2</v>
      </c>
      <c r="AB477" s="2" t="s">
        <v>973</v>
      </c>
      <c r="AC477" s="75"/>
      <c r="AD477" s="2" t="s">
        <v>1120</v>
      </c>
      <c r="AE477" s="2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</row>
    <row r="478" spans="1:71" s="62" customFormat="1" x14ac:dyDescent="0.3">
      <c r="A478" s="11" t="s">
        <v>967</v>
      </c>
      <c r="B478" s="11" t="s">
        <v>31</v>
      </c>
      <c r="C478" s="11" t="s">
        <v>32</v>
      </c>
      <c r="D478" s="73" t="s">
        <v>1121</v>
      </c>
      <c r="E478" s="12">
        <v>43993</v>
      </c>
      <c r="F478" s="11" t="s">
        <v>969</v>
      </c>
      <c r="G478" s="11" t="s">
        <v>970</v>
      </c>
      <c r="H478" s="3" t="s">
        <v>210</v>
      </c>
      <c r="I478" s="3" t="s">
        <v>210</v>
      </c>
      <c r="J478" s="3" t="s">
        <v>210</v>
      </c>
      <c r="K478" s="3"/>
      <c r="L478" s="3" t="s">
        <v>210</v>
      </c>
      <c r="M478" s="2">
        <v>1</v>
      </c>
      <c r="N478" s="2" t="s">
        <v>207</v>
      </c>
      <c r="O478" s="11">
        <v>114</v>
      </c>
      <c r="P478" s="60" t="s">
        <v>1122</v>
      </c>
      <c r="Q478" s="2">
        <v>9033471</v>
      </c>
      <c r="R478" s="2">
        <v>1</v>
      </c>
      <c r="S478" s="12">
        <v>43993</v>
      </c>
      <c r="T478" s="73" t="s">
        <v>1121</v>
      </c>
      <c r="U478" s="12">
        <v>43993</v>
      </c>
      <c r="V478" s="2">
        <v>1</v>
      </c>
      <c r="W478" s="2"/>
      <c r="X478" s="2"/>
      <c r="Y478" s="2">
        <v>1</v>
      </c>
      <c r="Z478" s="2" t="s">
        <v>995</v>
      </c>
      <c r="AA478" s="2">
        <v>3</v>
      </c>
      <c r="AB478" s="2" t="s">
        <v>973</v>
      </c>
      <c r="AC478" s="75"/>
      <c r="AD478" s="2" t="s">
        <v>1123</v>
      </c>
      <c r="AE478" s="2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</row>
    <row r="479" spans="1:71" s="62" customFormat="1" x14ac:dyDescent="0.3">
      <c r="A479" s="11" t="s">
        <v>967</v>
      </c>
      <c r="B479" s="11" t="s">
        <v>31</v>
      </c>
      <c r="C479" s="11" t="s">
        <v>32</v>
      </c>
      <c r="D479" s="73" t="s">
        <v>1124</v>
      </c>
      <c r="E479" s="12">
        <v>43993</v>
      </c>
      <c r="F479" s="11" t="s">
        <v>969</v>
      </c>
      <c r="G479" s="11" t="s">
        <v>970</v>
      </c>
      <c r="H479" s="3" t="s">
        <v>210</v>
      </c>
      <c r="I479" s="3" t="s">
        <v>210</v>
      </c>
      <c r="J479" s="3" t="s">
        <v>210</v>
      </c>
      <c r="K479" s="3"/>
      <c r="L479" s="3" t="s">
        <v>210</v>
      </c>
      <c r="M479" s="2">
        <v>1</v>
      </c>
      <c r="N479" s="2" t="s">
        <v>207</v>
      </c>
      <c r="O479" s="11">
        <v>114</v>
      </c>
      <c r="P479" s="60" t="s">
        <v>1125</v>
      </c>
      <c r="Q479" s="2">
        <v>8990335</v>
      </c>
      <c r="R479" s="2">
        <v>1</v>
      </c>
      <c r="S479" s="12">
        <v>43993</v>
      </c>
      <c r="T479" s="73" t="s">
        <v>1124</v>
      </c>
      <c r="U479" s="12">
        <v>43993</v>
      </c>
      <c r="V479" s="2">
        <v>1</v>
      </c>
      <c r="W479" s="2"/>
      <c r="X479" s="2"/>
      <c r="Y479" s="2">
        <v>1</v>
      </c>
      <c r="Z479" s="2" t="s">
        <v>1004</v>
      </c>
      <c r="AA479" s="2">
        <v>6</v>
      </c>
      <c r="AB479" s="2" t="s">
        <v>973</v>
      </c>
      <c r="AC479" s="75"/>
      <c r="AD479" s="2" t="s">
        <v>1126</v>
      </c>
      <c r="AE479" s="2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</row>
    <row r="480" spans="1:71" s="62" customFormat="1" x14ac:dyDescent="0.3">
      <c r="A480" s="11" t="s">
        <v>967</v>
      </c>
      <c r="B480" s="11" t="s">
        <v>31</v>
      </c>
      <c r="C480" s="11" t="s">
        <v>32</v>
      </c>
      <c r="D480" s="73" t="s">
        <v>1127</v>
      </c>
      <c r="E480" s="12">
        <v>43993</v>
      </c>
      <c r="F480" s="11" t="s">
        <v>969</v>
      </c>
      <c r="G480" s="11" t="s">
        <v>970</v>
      </c>
      <c r="H480" s="3" t="s">
        <v>210</v>
      </c>
      <c r="I480" s="3" t="s">
        <v>210</v>
      </c>
      <c r="J480" s="3" t="s">
        <v>210</v>
      </c>
      <c r="K480" s="3"/>
      <c r="L480" s="3" t="s">
        <v>210</v>
      </c>
      <c r="M480" s="2">
        <v>1</v>
      </c>
      <c r="N480" s="2" t="s">
        <v>207</v>
      </c>
      <c r="O480" s="11">
        <v>114</v>
      </c>
      <c r="P480" s="60" t="s">
        <v>1128</v>
      </c>
      <c r="Q480" s="2">
        <v>8990385</v>
      </c>
      <c r="R480" s="2">
        <v>1</v>
      </c>
      <c r="S480" s="12">
        <v>43993</v>
      </c>
      <c r="T480" s="73" t="s">
        <v>1127</v>
      </c>
      <c r="U480" s="12">
        <v>43993</v>
      </c>
      <c r="V480" s="2">
        <v>1</v>
      </c>
      <c r="W480" s="2"/>
      <c r="X480" s="2"/>
      <c r="Y480" s="2">
        <v>1</v>
      </c>
      <c r="Z480" s="2" t="s">
        <v>1004</v>
      </c>
      <c r="AA480" s="2">
        <v>6</v>
      </c>
      <c r="AB480" s="2" t="s">
        <v>973</v>
      </c>
      <c r="AC480" s="75"/>
      <c r="AD480" s="2" t="s">
        <v>1126</v>
      </c>
      <c r="AE480" s="2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</row>
    <row r="481" spans="1:71" s="62" customFormat="1" x14ac:dyDescent="0.3">
      <c r="A481" s="11" t="s">
        <v>967</v>
      </c>
      <c r="B481" s="11" t="s">
        <v>31</v>
      </c>
      <c r="C481" s="11" t="s">
        <v>32</v>
      </c>
      <c r="D481" s="73" t="s">
        <v>1129</v>
      </c>
      <c r="E481" s="12">
        <v>43993</v>
      </c>
      <c r="F481" s="11" t="s">
        <v>969</v>
      </c>
      <c r="G481" s="11" t="s">
        <v>970</v>
      </c>
      <c r="H481" s="3" t="s">
        <v>210</v>
      </c>
      <c r="I481" s="3" t="s">
        <v>210</v>
      </c>
      <c r="J481" s="3" t="s">
        <v>210</v>
      </c>
      <c r="K481" s="3"/>
      <c r="L481" s="3" t="s">
        <v>210</v>
      </c>
      <c r="M481" s="2">
        <v>1</v>
      </c>
      <c r="N481" s="2" t="s">
        <v>207</v>
      </c>
      <c r="O481" s="11">
        <v>114</v>
      </c>
      <c r="P481" s="60" t="s">
        <v>1130</v>
      </c>
      <c r="Q481" s="2">
        <v>8841042</v>
      </c>
      <c r="R481" s="2">
        <v>1</v>
      </c>
      <c r="S481" s="12">
        <v>43993</v>
      </c>
      <c r="T481" s="73" t="s">
        <v>1129</v>
      </c>
      <c r="U481" s="12">
        <v>43993</v>
      </c>
      <c r="V481" s="2">
        <v>1</v>
      </c>
      <c r="W481" s="2"/>
      <c r="X481" s="2"/>
      <c r="Y481" s="2">
        <v>2</v>
      </c>
      <c r="Z481" s="2" t="s">
        <v>972</v>
      </c>
      <c r="AA481" s="2">
        <v>2</v>
      </c>
      <c r="AB481" s="2" t="s">
        <v>973</v>
      </c>
      <c r="AC481" s="75"/>
      <c r="AD481" s="2" t="s">
        <v>1131</v>
      </c>
      <c r="AE481" s="2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</row>
    <row r="482" spans="1:71" s="62" customFormat="1" x14ac:dyDescent="0.3">
      <c r="A482" s="11" t="s">
        <v>967</v>
      </c>
      <c r="B482" s="11" t="s">
        <v>31</v>
      </c>
      <c r="C482" s="11" t="s">
        <v>32</v>
      </c>
      <c r="D482" s="73" t="s">
        <v>1132</v>
      </c>
      <c r="E482" s="12">
        <v>43993</v>
      </c>
      <c r="F482" s="11" t="s">
        <v>969</v>
      </c>
      <c r="G482" s="11" t="s">
        <v>970</v>
      </c>
      <c r="H482" s="3" t="s">
        <v>210</v>
      </c>
      <c r="I482" s="3" t="s">
        <v>210</v>
      </c>
      <c r="J482" s="3" t="s">
        <v>210</v>
      </c>
      <c r="K482" s="3"/>
      <c r="L482" s="3" t="s">
        <v>210</v>
      </c>
      <c r="M482" s="2">
        <v>1</v>
      </c>
      <c r="N482" s="2" t="s">
        <v>207</v>
      </c>
      <c r="O482" s="11">
        <v>114</v>
      </c>
      <c r="P482" s="60" t="s">
        <v>1133</v>
      </c>
      <c r="Q482" s="2">
        <v>8861115</v>
      </c>
      <c r="R482" s="2">
        <v>1</v>
      </c>
      <c r="S482" s="12">
        <v>43993</v>
      </c>
      <c r="T482" s="73" t="s">
        <v>1132</v>
      </c>
      <c r="U482" s="12">
        <v>43993</v>
      </c>
      <c r="V482" s="2">
        <v>1</v>
      </c>
      <c r="W482" s="2"/>
      <c r="X482" s="2"/>
      <c r="Y482" s="2">
        <v>2</v>
      </c>
      <c r="Z482" s="2" t="s">
        <v>972</v>
      </c>
      <c r="AA482" s="2">
        <v>5</v>
      </c>
      <c r="AB482" s="2" t="s">
        <v>973</v>
      </c>
      <c r="AC482" s="75"/>
      <c r="AD482" s="2" t="s">
        <v>1134</v>
      </c>
      <c r="AE482" s="2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</row>
    <row r="483" spans="1:71" s="62" customFormat="1" x14ac:dyDescent="0.3">
      <c r="A483" s="11" t="s">
        <v>967</v>
      </c>
      <c r="B483" s="11" t="s">
        <v>31</v>
      </c>
      <c r="C483" s="11" t="s">
        <v>32</v>
      </c>
      <c r="D483" s="73" t="s">
        <v>1135</v>
      </c>
      <c r="E483" s="12">
        <v>43993</v>
      </c>
      <c r="F483" s="11" t="s">
        <v>969</v>
      </c>
      <c r="G483" s="11" t="s">
        <v>970</v>
      </c>
      <c r="H483" s="3" t="s">
        <v>210</v>
      </c>
      <c r="I483" s="3" t="s">
        <v>210</v>
      </c>
      <c r="J483" s="3" t="s">
        <v>210</v>
      </c>
      <c r="K483" s="3"/>
      <c r="L483" s="3" t="s">
        <v>210</v>
      </c>
      <c r="M483" s="2">
        <v>1</v>
      </c>
      <c r="N483" s="2" t="s">
        <v>207</v>
      </c>
      <c r="O483" s="11">
        <v>114</v>
      </c>
      <c r="P483" s="60" t="s">
        <v>1136</v>
      </c>
      <c r="Q483" s="2">
        <v>9050866</v>
      </c>
      <c r="R483" s="2">
        <v>1</v>
      </c>
      <c r="S483" s="12">
        <v>43993</v>
      </c>
      <c r="T483" s="73" t="s">
        <v>1135</v>
      </c>
      <c r="U483" s="12">
        <v>43993</v>
      </c>
      <c r="V483" s="2">
        <v>1</v>
      </c>
      <c r="W483" s="2"/>
      <c r="X483" s="2"/>
      <c r="Y483" s="2">
        <v>2</v>
      </c>
      <c r="Z483" s="2" t="s">
        <v>972</v>
      </c>
      <c r="AA483" s="2">
        <v>3</v>
      </c>
      <c r="AB483" s="2" t="s">
        <v>973</v>
      </c>
      <c r="AC483" s="75"/>
      <c r="AD483" s="2" t="s">
        <v>1137</v>
      </c>
      <c r="AE483" s="2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</row>
    <row r="484" spans="1:71" s="62" customFormat="1" x14ac:dyDescent="0.3">
      <c r="A484" s="11" t="s">
        <v>967</v>
      </c>
      <c r="B484" s="11" t="s">
        <v>31</v>
      </c>
      <c r="C484" s="11" t="s">
        <v>32</v>
      </c>
      <c r="D484" s="73" t="s">
        <v>1138</v>
      </c>
      <c r="E484" s="12">
        <v>43993</v>
      </c>
      <c r="F484" s="11" t="s">
        <v>969</v>
      </c>
      <c r="G484" s="11" t="s">
        <v>970</v>
      </c>
      <c r="H484" s="3" t="s">
        <v>210</v>
      </c>
      <c r="I484" s="3" t="s">
        <v>210</v>
      </c>
      <c r="J484" s="3" t="s">
        <v>210</v>
      </c>
      <c r="K484" s="3"/>
      <c r="L484" s="3" t="s">
        <v>210</v>
      </c>
      <c r="M484" s="2">
        <v>1</v>
      </c>
      <c r="N484" s="2" t="s">
        <v>207</v>
      </c>
      <c r="O484" s="11">
        <v>114</v>
      </c>
      <c r="P484" s="60" t="s">
        <v>1139</v>
      </c>
      <c r="Q484" s="2">
        <v>9050865</v>
      </c>
      <c r="R484" s="2">
        <v>1</v>
      </c>
      <c r="S484" s="12">
        <v>43993</v>
      </c>
      <c r="T484" s="73" t="s">
        <v>1138</v>
      </c>
      <c r="U484" s="12">
        <v>43993</v>
      </c>
      <c r="V484" s="2">
        <v>1</v>
      </c>
      <c r="W484" s="2"/>
      <c r="X484" s="2"/>
      <c r="Y484" s="2">
        <v>1</v>
      </c>
      <c r="Z484" s="2" t="s">
        <v>1004</v>
      </c>
      <c r="AA484" s="2">
        <v>3</v>
      </c>
      <c r="AB484" s="2" t="s">
        <v>973</v>
      </c>
      <c r="AC484" s="75"/>
      <c r="AD484" s="2" t="s">
        <v>1137</v>
      </c>
      <c r="AE484" s="2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</row>
    <row r="485" spans="1:71" s="62" customFormat="1" x14ac:dyDescent="0.3">
      <c r="A485" s="11" t="s">
        <v>967</v>
      </c>
      <c r="B485" s="11" t="s">
        <v>31</v>
      </c>
      <c r="C485" s="11" t="s">
        <v>32</v>
      </c>
      <c r="D485" s="73" t="s">
        <v>1140</v>
      </c>
      <c r="E485" s="12">
        <v>43993</v>
      </c>
      <c r="F485" s="11" t="s">
        <v>969</v>
      </c>
      <c r="G485" s="11" t="s">
        <v>970</v>
      </c>
      <c r="H485" s="3" t="s">
        <v>210</v>
      </c>
      <c r="I485" s="3" t="s">
        <v>210</v>
      </c>
      <c r="J485" s="3" t="s">
        <v>210</v>
      </c>
      <c r="K485" s="3"/>
      <c r="L485" s="3" t="s">
        <v>210</v>
      </c>
      <c r="M485" s="2">
        <v>1</v>
      </c>
      <c r="N485" s="2" t="s">
        <v>207</v>
      </c>
      <c r="O485" s="11">
        <v>114</v>
      </c>
      <c r="P485" s="60" t="s">
        <v>1141</v>
      </c>
      <c r="Q485" s="2">
        <v>8795160</v>
      </c>
      <c r="R485" s="2">
        <v>1</v>
      </c>
      <c r="S485" s="12">
        <v>43993</v>
      </c>
      <c r="T485" s="73" t="s">
        <v>1140</v>
      </c>
      <c r="U485" s="12">
        <v>43993</v>
      </c>
      <c r="V485" s="2">
        <v>1</v>
      </c>
      <c r="W485" s="2"/>
      <c r="X485" s="2"/>
      <c r="Y485" s="2">
        <v>2</v>
      </c>
      <c r="Z485" s="2" t="s">
        <v>972</v>
      </c>
      <c r="AA485" s="2">
        <v>1</v>
      </c>
      <c r="AB485" s="2" t="s">
        <v>973</v>
      </c>
      <c r="AC485" s="75"/>
      <c r="AD485" s="2" t="s">
        <v>1034</v>
      </c>
      <c r="AE485" s="2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</row>
    <row r="486" spans="1:71" s="62" customFormat="1" x14ac:dyDescent="0.3">
      <c r="A486" s="11" t="s">
        <v>967</v>
      </c>
      <c r="B486" s="11" t="s">
        <v>31</v>
      </c>
      <c r="C486" s="11" t="s">
        <v>32</v>
      </c>
      <c r="D486" s="73" t="s">
        <v>1142</v>
      </c>
      <c r="E486" s="12">
        <v>43993</v>
      </c>
      <c r="F486" s="11" t="s">
        <v>969</v>
      </c>
      <c r="G486" s="11" t="s">
        <v>970</v>
      </c>
      <c r="H486" s="3" t="s">
        <v>210</v>
      </c>
      <c r="I486" s="3" t="s">
        <v>210</v>
      </c>
      <c r="J486" s="3" t="s">
        <v>210</v>
      </c>
      <c r="K486" s="3"/>
      <c r="L486" s="3" t="s">
        <v>210</v>
      </c>
      <c r="M486" s="2">
        <v>1</v>
      </c>
      <c r="N486" s="2" t="s">
        <v>207</v>
      </c>
      <c r="O486" s="11">
        <v>114</v>
      </c>
      <c r="P486" s="60" t="s">
        <v>1143</v>
      </c>
      <c r="Q486" s="2">
        <v>8795158</v>
      </c>
      <c r="R486" s="2">
        <v>1</v>
      </c>
      <c r="S486" s="12">
        <v>43993</v>
      </c>
      <c r="T486" s="73" t="s">
        <v>1142</v>
      </c>
      <c r="U486" s="12">
        <v>43993</v>
      </c>
      <c r="V486" s="2">
        <v>1</v>
      </c>
      <c r="W486" s="2"/>
      <c r="X486" s="2"/>
      <c r="Y486" s="2">
        <v>2</v>
      </c>
      <c r="Z486" s="2" t="s">
        <v>972</v>
      </c>
      <c r="AA486" s="2">
        <v>1</v>
      </c>
      <c r="AB486" s="2" t="s">
        <v>973</v>
      </c>
      <c r="AC486" s="75"/>
      <c r="AD486" s="2" t="s">
        <v>1034</v>
      </c>
      <c r="AE486" s="2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</row>
    <row r="487" spans="1:71" s="62" customFormat="1" x14ac:dyDescent="0.3">
      <c r="A487" s="11" t="s">
        <v>967</v>
      </c>
      <c r="B487" s="11" t="s">
        <v>31</v>
      </c>
      <c r="C487" s="11" t="s">
        <v>32</v>
      </c>
      <c r="D487" s="73" t="s">
        <v>1144</v>
      </c>
      <c r="E487" s="12">
        <v>43993</v>
      </c>
      <c r="F487" s="11" t="s">
        <v>969</v>
      </c>
      <c r="G487" s="11" t="s">
        <v>970</v>
      </c>
      <c r="H487" s="3" t="s">
        <v>210</v>
      </c>
      <c r="I487" s="3" t="s">
        <v>210</v>
      </c>
      <c r="J487" s="3" t="s">
        <v>210</v>
      </c>
      <c r="K487" s="3"/>
      <c r="L487" s="3" t="s">
        <v>210</v>
      </c>
      <c r="M487" s="2">
        <v>1</v>
      </c>
      <c r="N487" s="2" t="s">
        <v>207</v>
      </c>
      <c r="O487" s="11">
        <v>114</v>
      </c>
      <c r="P487" s="60" t="s">
        <v>1145</v>
      </c>
      <c r="Q487" s="2">
        <v>8851646</v>
      </c>
      <c r="R487" s="2">
        <v>1</v>
      </c>
      <c r="S487" s="12">
        <v>43993</v>
      </c>
      <c r="T487" s="73" t="s">
        <v>1144</v>
      </c>
      <c r="U487" s="12">
        <v>43993</v>
      </c>
      <c r="V487" s="2">
        <v>1</v>
      </c>
      <c r="W487" s="2"/>
      <c r="X487" s="2"/>
      <c r="Y487" s="2">
        <v>1</v>
      </c>
      <c r="Z487" s="2" t="s">
        <v>1017</v>
      </c>
      <c r="AA487" s="2">
        <v>5</v>
      </c>
      <c r="AB487" s="2" t="s">
        <v>973</v>
      </c>
      <c r="AC487" s="75"/>
      <c r="AD487" s="2" t="s">
        <v>363</v>
      </c>
      <c r="AE487" s="2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</row>
    <row r="488" spans="1:71" s="62" customFormat="1" x14ac:dyDescent="0.3">
      <c r="A488" s="11" t="s">
        <v>967</v>
      </c>
      <c r="B488" s="11" t="s">
        <v>31</v>
      </c>
      <c r="C488" s="11" t="s">
        <v>32</v>
      </c>
      <c r="D488" s="73" t="s">
        <v>1146</v>
      </c>
      <c r="E488" s="12">
        <v>43993</v>
      </c>
      <c r="F488" s="11" t="s">
        <v>969</v>
      </c>
      <c r="G488" s="11" t="s">
        <v>970</v>
      </c>
      <c r="H488" s="3" t="s">
        <v>210</v>
      </c>
      <c r="I488" s="3" t="s">
        <v>210</v>
      </c>
      <c r="J488" s="3" t="s">
        <v>210</v>
      </c>
      <c r="K488" s="3"/>
      <c r="L488" s="3" t="s">
        <v>210</v>
      </c>
      <c r="M488" s="2">
        <v>1</v>
      </c>
      <c r="N488" s="2" t="s">
        <v>207</v>
      </c>
      <c r="O488" s="11">
        <v>114</v>
      </c>
      <c r="P488" s="60" t="s">
        <v>1147</v>
      </c>
      <c r="Q488" s="2">
        <v>8859056</v>
      </c>
      <c r="R488" s="2">
        <v>1</v>
      </c>
      <c r="S488" s="12">
        <v>43993</v>
      </c>
      <c r="T488" s="73" t="s">
        <v>1146</v>
      </c>
      <c r="U488" s="12">
        <v>43993</v>
      </c>
      <c r="V488" s="2">
        <v>1</v>
      </c>
      <c r="W488" s="2"/>
      <c r="X488" s="2"/>
      <c r="Y488" s="2">
        <v>2</v>
      </c>
      <c r="Z488" s="2" t="s">
        <v>972</v>
      </c>
      <c r="AA488" s="2">
        <v>5</v>
      </c>
      <c r="AB488" s="2" t="s">
        <v>973</v>
      </c>
      <c r="AC488" s="75"/>
      <c r="AD488" s="2" t="s">
        <v>1148</v>
      </c>
      <c r="AE488" s="2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</row>
    <row r="489" spans="1:71" s="62" customFormat="1" x14ac:dyDescent="0.3">
      <c r="A489" s="11" t="s">
        <v>967</v>
      </c>
      <c r="B489" s="11" t="s">
        <v>31</v>
      </c>
      <c r="C489" s="11" t="s">
        <v>32</v>
      </c>
      <c r="D489" s="73" t="s">
        <v>1149</v>
      </c>
      <c r="E489" s="12">
        <v>43993</v>
      </c>
      <c r="F489" s="11" t="s">
        <v>969</v>
      </c>
      <c r="G489" s="11" t="s">
        <v>970</v>
      </c>
      <c r="H489" s="3" t="s">
        <v>210</v>
      </c>
      <c r="I489" s="3" t="s">
        <v>210</v>
      </c>
      <c r="J489" s="3" t="s">
        <v>210</v>
      </c>
      <c r="K489" s="3"/>
      <c r="L489" s="3" t="s">
        <v>210</v>
      </c>
      <c r="M489" s="2">
        <v>1</v>
      </c>
      <c r="N489" s="2" t="s">
        <v>207</v>
      </c>
      <c r="O489" s="11">
        <v>114</v>
      </c>
      <c r="P489" s="60" t="s">
        <v>1150</v>
      </c>
      <c r="Q489" s="2">
        <v>9039624</v>
      </c>
      <c r="R489" s="2">
        <v>1</v>
      </c>
      <c r="S489" s="12">
        <v>43993</v>
      </c>
      <c r="T489" s="73" t="s">
        <v>1149</v>
      </c>
      <c r="U489" s="12">
        <v>43993</v>
      </c>
      <c r="V489" s="2">
        <v>1</v>
      </c>
      <c r="W489" s="2"/>
      <c r="X489" s="2"/>
      <c r="Y489" s="2">
        <v>2</v>
      </c>
      <c r="Z489" s="2" t="s">
        <v>972</v>
      </c>
      <c r="AA489" s="2">
        <v>3</v>
      </c>
      <c r="AB489" s="2" t="s">
        <v>973</v>
      </c>
      <c r="AC489" s="75"/>
      <c r="AD489" s="2" t="s">
        <v>1151</v>
      </c>
      <c r="AE489" s="2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</row>
    <row r="490" spans="1:71" s="62" customFormat="1" x14ac:dyDescent="0.3">
      <c r="A490" s="11" t="s">
        <v>967</v>
      </c>
      <c r="B490" s="11" t="s">
        <v>31</v>
      </c>
      <c r="C490" s="11" t="s">
        <v>32</v>
      </c>
      <c r="D490" s="73" t="s">
        <v>1152</v>
      </c>
      <c r="E490" s="12">
        <v>43993</v>
      </c>
      <c r="F490" s="11" t="s">
        <v>969</v>
      </c>
      <c r="G490" s="11" t="s">
        <v>970</v>
      </c>
      <c r="H490" s="3" t="s">
        <v>210</v>
      </c>
      <c r="I490" s="3" t="s">
        <v>210</v>
      </c>
      <c r="J490" s="3" t="s">
        <v>210</v>
      </c>
      <c r="K490" s="3"/>
      <c r="L490" s="3" t="s">
        <v>210</v>
      </c>
      <c r="M490" s="2">
        <v>1</v>
      </c>
      <c r="N490" s="2" t="s">
        <v>207</v>
      </c>
      <c r="O490" s="11">
        <v>114</v>
      </c>
      <c r="P490" s="60" t="s">
        <v>1153</v>
      </c>
      <c r="Q490" s="2">
        <v>9039585</v>
      </c>
      <c r="R490" s="2">
        <v>1</v>
      </c>
      <c r="S490" s="12">
        <v>43993</v>
      </c>
      <c r="T490" s="73" t="s">
        <v>1152</v>
      </c>
      <c r="U490" s="12">
        <v>43993</v>
      </c>
      <c r="V490" s="2">
        <v>1</v>
      </c>
      <c r="W490" s="2"/>
      <c r="X490" s="2"/>
      <c r="Y490" s="2">
        <v>2</v>
      </c>
      <c r="Z490" s="2" t="s">
        <v>972</v>
      </c>
      <c r="AA490" s="2">
        <v>3</v>
      </c>
      <c r="AB490" s="2" t="s">
        <v>973</v>
      </c>
      <c r="AC490" s="75"/>
      <c r="AD490" s="2" t="s">
        <v>1151</v>
      </c>
      <c r="AE490" s="2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</row>
    <row r="491" spans="1:71" s="62" customFormat="1" x14ac:dyDescent="0.3">
      <c r="A491" s="11" t="s">
        <v>967</v>
      </c>
      <c r="B491" s="11" t="s">
        <v>31</v>
      </c>
      <c r="C491" s="11" t="s">
        <v>32</v>
      </c>
      <c r="D491" s="73" t="s">
        <v>1154</v>
      </c>
      <c r="E491" s="12">
        <v>43994</v>
      </c>
      <c r="F491" s="11" t="s">
        <v>969</v>
      </c>
      <c r="G491" s="11" t="s">
        <v>970</v>
      </c>
      <c r="H491" s="3" t="s">
        <v>210</v>
      </c>
      <c r="I491" s="3" t="s">
        <v>210</v>
      </c>
      <c r="J491" s="3" t="s">
        <v>210</v>
      </c>
      <c r="K491" s="3"/>
      <c r="L491" s="3" t="s">
        <v>210</v>
      </c>
      <c r="M491" s="2">
        <v>1</v>
      </c>
      <c r="N491" s="2" t="s">
        <v>207</v>
      </c>
      <c r="O491" s="11">
        <v>114</v>
      </c>
      <c r="P491" s="60" t="s">
        <v>1155</v>
      </c>
      <c r="Q491" s="2">
        <v>8990904</v>
      </c>
      <c r="R491" s="2">
        <v>1</v>
      </c>
      <c r="S491" s="12">
        <v>43994</v>
      </c>
      <c r="T491" s="73" t="s">
        <v>1154</v>
      </c>
      <c r="U491" s="12">
        <v>43994</v>
      </c>
      <c r="V491" s="2">
        <v>1</v>
      </c>
      <c r="W491" s="2"/>
      <c r="X491" s="2"/>
      <c r="Y491" s="2">
        <v>2</v>
      </c>
      <c r="Z491" s="2" t="s">
        <v>972</v>
      </c>
      <c r="AA491" s="2">
        <v>6</v>
      </c>
      <c r="AB491" s="2" t="s">
        <v>973</v>
      </c>
      <c r="AC491" s="75"/>
      <c r="AD491" s="2" t="s">
        <v>1156</v>
      </c>
      <c r="AE491" s="2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</row>
    <row r="492" spans="1:71" s="62" customFormat="1" x14ac:dyDescent="0.3">
      <c r="A492" s="11" t="s">
        <v>967</v>
      </c>
      <c r="B492" s="11" t="s">
        <v>31</v>
      </c>
      <c r="C492" s="11" t="s">
        <v>32</v>
      </c>
      <c r="D492" s="73" t="s">
        <v>1157</v>
      </c>
      <c r="E492" s="12">
        <v>43994</v>
      </c>
      <c r="F492" s="11" t="s">
        <v>969</v>
      </c>
      <c r="G492" s="11" t="s">
        <v>970</v>
      </c>
      <c r="H492" s="3" t="s">
        <v>210</v>
      </c>
      <c r="I492" s="3" t="s">
        <v>210</v>
      </c>
      <c r="J492" s="3" t="s">
        <v>210</v>
      </c>
      <c r="K492" s="3"/>
      <c r="L492" s="3" t="s">
        <v>210</v>
      </c>
      <c r="M492" s="2">
        <v>1</v>
      </c>
      <c r="N492" s="2" t="s">
        <v>207</v>
      </c>
      <c r="O492" s="11">
        <v>114</v>
      </c>
      <c r="P492" s="60" t="s">
        <v>1158</v>
      </c>
      <c r="Q492" s="2">
        <v>9016449</v>
      </c>
      <c r="R492" s="2">
        <v>1</v>
      </c>
      <c r="S492" s="12">
        <v>43994</v>
      </c>
      <c r="T492" s="73" t="s">
        <v>1157</v>
      </c>
      <c r="U492" s="12">
        <v>43994</v>
      </c>
      <c r="V492" s="2">
        <v>1</v>
      </c>
      <c r="W492" s="2"/>
      <c r="X492" s="2"/>
      <c r="Y492" s="2">
        <v>1</v>
      </c>
      <c r="Z492" s="2" t="s">
        <v>995</v>
      </c>
      <c r="AA492" s="2">
        <v>6</v>
      </c>
      <c r="AB492" s="2" t="s">
        <v>973</v>
      </c>
      <c r="AC492" s="75"/>
      <c r="AD492" s="2" t="s">
        <v>1159</v>
      </c>
      <c r="AE492" s="2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</row>
    <row r="493" spans="1:71" s="62" customFormat="1" x14ac:dyDescent="0.3">
      <c r="A493" s="11" t="s">
        <v>967</v>
      </c>
      <c r="B493" s="11" t="s">
        <v>31</v>
      </c>
      <c r="C493" s="11" t="s">
        <v>32</v>
      </c>
      <c r="D493" s="73" t="s">
        <v>1160</v>
      </c>
      <c r="E493" s="12">
        <v>43994</v>
      </c>
      <c r="F493" s="11" t="s">
        <v>969</v>
      </c>
      <c r="G493" s="11" t="s">
        <v>970</v>
      </c>
      <c r="H493" s="3" t="s">
        <v>210</v>
      </c>
      <c r="I493" s="3" t="s">
        <v>210</v>
      </c>
      <c r="J493" s="3" t="s">
        <v>210</v>
      </c>
      <c r="K493" s="3"/>
      <c r="L493" s="3" t="s">
        <v>210</v>
      </c>
      <c r="M493" s="2">
        <v>1</v>
      </c>
      <c r="N493" s="2" t="s">
        <v>207</v>
      </c>
      <c r="O493" s="11">
        <v>114</v>
      </c>
      <c r="P493" s="60" t="s">
        <v>1161</v>
      </c>
      <c r="Q493" s="2">
        <v>8844017</v>
      </c>
      <c r="R493" s="2">
        <v>1</v>
      </c>
      <c r="S493" s="12">
        <v>43994</v>
      </c>
      <c r="T493" s="73" t="s">
        <v>1160</v>
      </c>
      <c r="U493" s="12">
        <v>43994</v>
      </c>
      <c r="V493" s="2">
        <v>1</v>
      </c>
      <c r="W493" s="2"/>
      <c r="X493" s="2"/>
      <c r="Y493" s="2">
        <v>2</v>
      </c>
      <c r="Z493" s="2" t="s">
        <v>972</v>
      </c>
      <c r="AA493" s="2">
        <v>2</v>
      </c>
      <c r="AB493" s="2" t="s">
        <v>973</v>
      </c>
      <c r="AC493" s="75"/>
      <c r="AD493" s="2" t="s">
        <v>1162</v>
      </c>
      <c r="AE493" s="2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</row>
    <row r="494" spans="1:71" s="62" customFormat="1" x14ac:dyDescent="0.3">
      <c r="A494" s="11" t="s">
        <v>967</v>
      </c>
      <c r="B494" s="11" t="s">
        <v>31</v>
      </c>
      <c r="C494" s="11" t="s">
        <v>32</v>
      </c>
      <c r="D494" s="73" t="s">
        <v>1163</v>
      </c>
      <c r="E494" s="12">
        <v>43994</v>
      </c>
      <c r="F494" s="11" t="s">
        <v>969</v>
      </c>
      <c r="G494" s="11" t="s">
        <v>970</v>
      </c>
      <c r="H494" s="3" t="s">
        <v>210</v>
      </c>
      <c r="I494" s="3" t="s">
        <v>210</v>
      </c>
      <c r="J494" s="3" t="s">
        <v>210</v>
      </c>
      <c r="K494" s="3"/>
      <c r="L494" s="3" t="s">
        <v>210</v>
      </c>
      <c r="M494" s="2">
        <v>1</v>
      </c>
      <c r="N494" s="2" t="s">
        <v>207</v>
      </c>
      <c r="O494" s="11">
        <v>114</v>
      </c>
      <c r="P494" s="60" t="s">
        <v>1164</v>
      </c>
      <c r="Q494" s="2">
        <v>8833395</v>
      </c>
      <c r="R494" s="2">
        <v>1</v>
      </c>
      <c r="S494" s="12">
        <v>43994</v>
      </c>
      <c r="T494" s="73" t="s">
        <v>1163</v>
      </c>
      <c r="U494" s="12">
        <v>43994</v>
      </c>
      <c r="V494" s="2">
        <v>1</v>
      </c>
      <c r="W494" s="2"/>
      <c r="X494" s="2"/>
      <c r="Y494" s="2">
        <v>1</v>
      </c>
      <c r="Z494" s="2" t="s">
        <v>995</v>
      </c>
      <c r="AA494" s="2">
        <v>2</v>
      </c>
      <c r="AB494" s="2" t="s">
        <v>973</v>
      </c>
      <c r="AC494" s="75"/>
      <c r="AD494" s="2" t="s">
        <v>1165</v>
      </c>
      <c r="AE494" s="2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</row>
    <row r="495" spans="1:71" s="62" customFormat="1" x14ac:dyDescent="0.3">
      <c r="A495" s="11" t="s">
        <v>967</v>
      </c>
      <c r="B495" s="11" t="s">
        <v>31</v>
      </c>
      <c r="C495" s="11" t="s">
        <v>32</v>
      </c>
      <c r="D495" s="73" t="s">
        <v>1166</v>
      </c>
      <c r="E495" s="12">
        <v>43994</v>
      </c>
      <c r="F495" s="11" t="s">
        <v>969</v>
      </c>
      <c r="G495" s="11" t="s">
        <v>970</v>
      </c>
      <c r="H495" s="3" t="s">
        <v>210</v>
      </c>
      <c r="I495" s="3" t="s">
        <v>210</v>
      </c>
      <c r="J495" s="3" t="s">
        <v>210</v>
      </c>
      <c r="K495" s="3"/>
      <c r="L495" s="3" t="s">
        <v>210</v>
      </c>
      <c r="M495" s="2">
        <v>1</v>
      </c>
      <c r="N495" s="2" t="s">
        <v>207</v>
      </c>
      <c r="O495" s="11">
        <v>114</v>
      </c>
      <c r="P495" s="60" t="s">
        <v>1167</v>
      </c>
      <c r="Q495" s="2">
        <v>9065139</v>
      </c>
      <c r="R495" s="2">
        <v>1</v>
      </c>
      <c r="S495" s="12">
        <v>43994</v>
      </c>
      <c r="T495" s="73" t="s">
        <v>1166</v>
      </c>
      <c r="U495" s="12">
        <v>43994</v>
      </c>
      <c r="V495" s="2">
        <v>1</v>
      </c>
      <c r="W495" s="2"/>
      <c r="X495" s="2"/>
      <c r="Y495" s="2">
        <v>2</v>
      </c>
      <c r="Z495" s="2" t="s">
        <v>972</v>
      </c>
      <c r="AA495" s="2">
        <v>4</v>
      </c>
      <c r="AB495" s="2" t="s">
        <v>973</v>
      </c>
      <c r="AC495" s="75"/>
      <c r="AD495" s="2" t="s">
        <v>1168</v>
      </c>
      <c r="AE495" s="2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</row>
    <row r="496" spans="1:71" s="62" customFormat="1" x14ac:dyDescent="0.3">
      <c r="A496" s="11" t="s">
        <v>967</v>
      </c>
      <c r="B496" s="11" t="s">
        <v>31</v>
      </c>
      <c r="C496" s="11" t="s">
        <v>32</v>
      </c>
      <c r="D496" s="73" t="s">
        <v>1169</v>
      </c>
      <c r="E496" s="12">
        <v>43994</v>
      </c>
      <c r="F496" s="11" t="s">
        <v>969</v>
      </c>
      <c r="G496" s="11" t="s">
        <v>970</v>
      </c>
      <c r="H496" s="3" t="s">
        <v>210</v>
      </c>
      <c r="I496" s="3" t="s">
        <v>210</v>
      </c>
      <c r="J496" s="3" t="s">
        <v>210</v>
      </c>
      <c r="K496" s="3"/>
      <c r="L496" s="3" t="s">
        <v>210</v>
      </c>
      <c r="M496" s="2">
        <v>1</v>
      </c>
      <c r="N496" s="2" t="s">
        <v>207</v>
      </c>
      <c r="O496" s="11">
        <v>114</v>
      </c>
      <c r="P496" s="60" t="s">
        <v>549</v>
      </c>
      <c r="Q496" s="2">
        <v>8833214</v>
      </c>
      <c r="R496" s="2">
        <v>1</v>
      </c>
      <c r="S496" s="12">
        <v>43994</v>
      </c>
      <c r="T496" s="73" t="s">
        <v>1169</v>
      </c>
      <c r="U496" s="12">
        <v>43994</v>
      </c>
      <c r="V496" s="2">
        <v>1</v>
      </c>
      <c r="W496" s="2"/>
      <c r="X496" s="2"/>
      <c r="Y496" s="2">
        <v>2</v>
      </c>
      <c r="Z496" s="2" t="s">
        <v>972</v>
      </c>
      <c r="AA496" s="2">
        <v>2</v>
      </c>
      <c r="AB496" s="2" t="s">
        <v>973</v>
      </c>
      <c r="AC496" s="75"/>
      <c r="AD496" s="2" t="s">
        <v>167</v>
      </c>
      <c r="AE496" s="2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</row>
    <row r="497" spans="1:71" s="62" customFormat="1" x14ac:dyDescent="0.3">
      <c r="A497" s="11" t="s">
        <v>967</v>
      </c>
      <c r="B497" s="11" t="s">
        <v>31</v>
      </c>
      <c r="C497" s="11" t="s">
        <v>32</v>
      </c>
      <c r="D497" s="73" t="s">
        <v>1170</v>
      </c>
      <c r="E497" s="12">
        <v>43994</v>
      </c>
      <c r="F497" s="11" t="s">
        <v>969</v>
      </c>
      <c r="G497" s="11" t="s">
        <v>970</v>
      </c>
      <c r="H497" s="3" t="s">
        <v>210</v>
      </c>
      <c r="I497" s="3" t="s">
        <v>210</v>
      </c>
      <c r="J497" s="3" t="s">
        <v>210</v>
      </c>
      <c r="K497" s="3"/>
      <c r="L497" s="3" t="s">
        <v>210</v>
      </c>
      <c r="M497" s="2">
        <v>1</v>
      </c>
      <c r="N497" s="2" t="s">
        <v>207</v>
      </c>
      <c r="O497" s="11">
        <v>114</v>
      </c>
      <c r="P497" s="60" t="s">
        <v>1171</v>
      </c>
      <c r="Q497" s="2">
        <v>9031987</v>
      </c>
      <c r="R497" s="2">
        <v>1</v>
      </c>
      <c r="S497" s="12">
        <v>43994</v>
      </c>
      <c r="T497" s="73" t="s">
        <v>1170</v>
      </c>
      <c r="U497" s="12">
        <v>43994</v>
      </c>
      <c r="V497" s="2">
        <v>1</v>
      </c>
      <c r="W497" s="2"/>
      <c r="X497" s="2"/>
      <c r="Y497" s="2">
        <v>2</v>
      </c>
      <c r="Z497" s="2" t="s">
        <v>972</v>
      </c>
      <c r="AA497" s="2">
        <v>3</v>
      </c>
      <c r="AB497" s="2" t="s">
        <v>973</v>
      </c>
      <c r="AC497" s="75"/>
      <c r="AD497" s="2" t="s">
        <v>1172</v>
      </c>
      <c r="AE497" s="2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</row>
    <row r="498" spans="1:71" s="62" customFormat="1" x14ac:dyDescent="0.3">
      <c r="A498" s="11" t="s">
        <v>967</v>
      </c>
      <c r="B498" s="11" t="s">
        <v>31</v>
      </c>
      <c r="C498" s="11" t="s">
        <v>32</v>
      </c>
      <c r="D498" s="73" t="s">
        <v>1173</v>
      </c>
      <c r="E498" s="12">
        <v>43994</v>
      </c>
      <c r="F498" s="11" t="s">
        <v>969</v>
      </c>
      <c r="G498" s="11" t="s">
        <v>970</v>
      </c>
      <c r="H498" s="3" t="s">
        <v>210</v>
      </c>
      <c r="I498" s="3" t="s">
        <v>210</v>
      </c>
      <c r="J498" s="3" t="s">
        <v>210</v>
      </c>
      <c r="K498" s="3"/>
      <c r="L498" s="3" t="s">
        <v>210</v>
      </c>
      <c r="M498" s="2">
        <v>1</v>
      </c>
      <c r="N498" s="2" t="s">
        <v>207</v>
      </c>
      <c r="O498" s="11">
        <v>114</v>
      </c>
      <c r="P498" s="60" t="s">
        <v>1174</v>
      </c>
      <c r="Q498" s="2">
        <v>9031988</v>
      </c>
      <c r="R498" s="2">
        <v>1</v>
      </c>
      <c r="S498" s="12">
        <v>43994</v>
      </c>
      <c r="T498" s="73" t="s">
        <v>1173</v>
      </c>
      <c r="U498" s="12">
        <v>43994</v>
      </c>
      <c r="V498" s="2">
        <v>1</v>
      </c>
      <c r="W498" s="2"/>
      <c r="X498" s="2"/>
      <c r="Y498" s="2">
        <v>2</v>
      </c>
      <c r="Z498" s="2" t="s">
        <v>972</v>
      </c>
      <c r="AA498" s="2">
        <v>3</v>
      </c>
      <c r="AB498" s="2" t="s">
        <v>973</v>
      </c>
      <c r="AC498" s="75"/>
      <c r="AD498" s="2" t="s">
        <v>1172</v>
      </c>
      <c r="AE498" s="2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</row>
    <row r="499" spans="1:71" s="62" customFormat="1" x14ac:dyDescent="0.3">
      <c r="A499" s="11" t="s">
        <v>967</v>
      </c>
      <c r="B499" s="11" t="s">
        <v>31</v>
      </c>
      <c r="C499" s="11" t="s">
        <v>32</v>
      </c>
      <c r="D499" s="73" t="s">
        <v>1175</v>
      </c>
      <c r="E499" s="12">
        <v>43994</v>
      </c>
      <c r="F499" s="11" t="s">
        <v>969</v>
      </c>
      <c r="G499" s="11" t="s">
        <v>970</v>
      </c>
      <c r="H499" s="3" t="s">
        <v>210</v>
      </c>
      <c r="I499" s="3" t="s">
        <v>210</v>
      </c>
      <c r="J499" s="3" t="s">
        <v>210</v>
      </c>
      <c r="K499" s="3"/>
      <c r="L499" s="3" t="s">
        <v>210</v>
      </c>
      <c r="M499" s="2">
        <v>1</v>
      </c>
      <c r="N499" s="2" t="s">
        <v>207</v>
      </c>
      <c r="O499" s="11">
        <v>114</v>
      </c>
      <c r="P499" s="60" t="s">
        <v>1176</v>
      </c>
      <c r="Q499" s="2">
        <v>9089462</v>
      </c>
      <c r="R499" s="2">
        <v>1</v>
      </c>
      <c r="S499" s="12">
        <v>43994</v>
      </c>
      <c r="T499" s="73" t="s">
        <v>1175</v>
      </c>
      <c r="U499" s="12">
        <v>43994</v>
      </c>
      <c r="V499" s="2">
        <v>1</v>
      </c>
      <c r="W499" s="2"/>
      <c r="X499" s="2"/>
      <c r="Y499" s="2">
        <v>2</v>
      </c>
      <c r="Z499" s="2" t="s">
        <v>972</v>
      </c>
      <c r="AA499" s="2">
        <v>4</v>
      </c>
      <c r="AB499" s="2" t="s">
        <v>973</v>
      </c>
      <c r="AC499" s="75"/>
      <c r="AD499" s="2" t="s">
        <v>1177</v>
      </c>
      <c r="AE499" s="2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</row>
    <row r="500" spans="1:71" s="62" customFormat="1" x14ac:dyDescent="0.3">
      <c r="A500" s="11" t="s">
        <v>967</v>
      </c>
      <c r="B500" s="11" t="s">
        <v>31</v>
      </c>
      <c r="C500" s="11" t="s">
        <v>32</v>
      </c>
      <c r="D500" s="73" t="s">
        <v>1178</v>
      </c>
      <c r="E500" s="12">
        <v>43994</v>
      </c>
      <c r="F500" s="11" t="s">
        <v>969</v>
      </c>
      <c r="G500" s="11" t="s">
        <v>970</v>
      </c>
      <c r="H500" s="3" t="s">
        <v>210</v>
      </c>
      <c r="I500" s="3" t="s">
        <v>210</v>
      </c>
      <c r="J500" s="3" t="s">
        <v>210</v>
      </c>
      <c r="K500" s="3"/>
      <c r="L500" s="3" t="s">
        <v>210</v>
      </c>
      <c r="M500" s="2">
        <v>1</v>
      </c>
      <c r="N500" s="2" t="s">
        <v>207</v>
      </c>
      <c r="O500" s="11">
        <v>114</v>
      </c>
      <c r="P500" s="60" t="s">
        <v>1179</v>
      </c>
      <c r="Q500" s="2">
        <v>8831830</v>
      </c>
      <c r="R500" s="2">
        <v>1</v>
      </c>
      <c r="S500" s="12">
        <v>43994</v>
      </c>
      <c r="T500" s="73" t="s">
        <v>1178</v>
      </c>
      <c r="U500" s="12">
        <v>43994</v>
      </c>
      <c r="V500" s="2">
        <v>1</v>
      </c>
      <c r="W500" s="2"/>
      <c r="X500" s="2"/>
      <c r="Y500" s="2">
        <v>1</v>
      </c>
      <c r="Z500" s="2" t="s">
        <v>995</v>
      </c>
      <c r="AA500" s="2">
        <v>2</v>
      </c>
      <c r="AB500" s="2" t="s">
        <v>973</v>
      </c>
      <c r="AC500" s="75"/>
      <c r="AD500" s="2" t="s">
        <v>1180</v>
      </c>
      <c r="AE500" s="2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</row>
    <row r="501" spans="1:71" s="62" customFormat="1" x14ac:dyDescent="0.3">
      <c r="A501" s="11" t="s">
        <v>967</v>
      </c>
      <c r="B501" s="11" t="s">
        <v>31</v>
      </c>
      <c r="C501" s="11" t="s">
        <v>32</v>
      </c>
      <c r="D501" s="73" t="s">
        <v>1181</v>
      </c>
      <c r="E501" s="12">
        <v>43994</v>
      </c>
      <c r="F501" s="11" t="s">
        <v>969</v>
      </c>
      <c r="G501" s="11" t="s">
        <v>970</v>
      </c>
      <c r="H501" s="3" t="s">
        <v>210</v>
      </c>
      <c r="I501" s="3" t="s">
        <v>210</v>
      </c>
      <c r="J501" s="3" t="s">
        <v>210</v>
      </c>
      <c r="K501" s="3"/>
      <c r="L501" s="3" t="s">
        <v>210</v>
      </c>
      <c r="M501" s="2">
        <v>1</v>
      </c>
      <c r="N501" s="2" t="s">
        <v>207</v>
      </c>
      <c r="O501" s="11">
        <v>114</v>
      </c>
      <c r="P501" s="60" t="s">
        <v>1182</v>
      </c>
      <c r="Q501" s="2">
        <v>8835881</v>
      </c>
      <c r="R501" s="2">
        <v>1</v>
      </c>
      <c r="S501" s="12">
        <v>43994</v>
      </c>
      <c r="T501" s="73" t="s">
        <v>1181</v>
      </c>
      <c r="U501" s="12">
        <v>43994</v>
      </c>
      <c r="V501" s="2">
        <v>1</v>
      </c>
      <c r="W501" s="2"/>
      <c r="X501" s="2"/>
      <c r="Y501" s="2">
        <v>1</v>
      </c>
      <c r="Z501" s="2" t="s">
        <v>1004</v>
      </c>
      <c r="AA501" s="2">
        <v>2</v>
      </c>
      <c r="AB501" s="2" t="s">
        <v>973</v>
      </c>
      <c r="AC501" s="75"/>
      <c r="AD501" s="2" t="s">
        <v>1183</v>
      </c>
      <c r="AE501" s="2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</row>
    <row r="502" spans="1:71" s="62" customFormat="1" x14ac:dyDescent="0.3">
      <c r="A502" s="11" t="s">
        <v>967</v>
      </c>
      <c r="B502" s="11" t="s">
        <v>31</v>
      </c>
      <c r="C502" s="11" t="s">
        <v>32</v>
      </c>
      <c r="D502" s="73" t="s">
        <v>1184</v>
      </c>
      <c r="E502" s="12">
        <v>43994</v>
      </c>
      <c r="F502" s="11" t="s">
        <v>969</v>
      </c>
      <c r="G502" s="11" t="s">
        <v>970</v>
      </c>
      <c r="H502" s="3" t="s">
        <v>210</v>
      </c>
      <c r="I502" s="3" t="s">
        <v>210</v>
      </c>
      <c r="J502" s="3" t="s">
        <v>210</v>
      </c>
      <c r="K502" s="3"/>
      <c r="L502" s="3" t="s">
        <v>210</v>
      </c>
      <c r="M502" s="2">
        <v>1</v>
      </c>
      <c r="N502" s="2" t="s">
        <v>207</v>
      </c>
      <c r="O502" s="11">
        <v>114</v>
      </c>
      <c r="P502" s="60" t="s">
        <v>1185</v>
      </c>
      <c r="Q502" s="2">
        <v>9012748</v>
      </c>
      <c r="R502" s="2">
        <v>1</v>
      </c>
      <c r="S502" s="12">
        <v>43994</v>
      </c>
      <c r="T502" s="73" t="s">
        <v>1184</v>
      </c>
      <c r="U502" s="12">
        <v>43994</v>
      </c>
      <c r="V502" s="2">
        <v>1</v>
      </c>
      <c r="W502" s="2"/>
      <c r="X502" s="2"/>
      <c r="Y502" s="2">
        <v>1</v>
      </c>
      <c r="Z502" s="2" t="s">
        <v>995</v>
      </c>
      <c r="AA502" s="2">
        <v>6</v>
      </c>
      <c r="AB502" s="2" t="s">
        <v>973</v>
      </c>
      <c r="AC502" s="75"/>
      <c r="AD502" s="2" t="s">
        <v>1186</v>
      </c>
      <c r="AE502" s="2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</row>
    <row r="503" spans="1:71" s="62" customFormat="1" x14ac:dyDescent="0.3">
      <c r="A503" s="11" t="s">
        <v>967</v>
      </c>
      <c r="B503" s="11" t="s">
        <v>31</v>
      </c>
      <c r="C503" s="11" t="s">
        <v>32</v>
      </c>
      <c r="D503" s="73" t="s">
        <v>1187</v>
      </c>
      <c r="E503" s="12">
        <v>43994</v>
      </c>
      <c r="F503" s="11" t="s">
        <v>969</v>
      </c>
      <c r="G503" s="11" t="s">
        <v>970</v>
      </c>
      <c r="H503" s="3" t="s">
        <v>210</v>
      </c>
      <c r="I503" s="3" t="s">
        <v>210</v>
      </c>
      <c r="J503" s="3" t="s">
        <v>210</v>
      </c>
      <c r="K503" s="3"/>
      <c r="L503" s="3" t="s">
        <v>210</v>
      </c>
      <c r="M503" s="2">
        <v>1</v>
      </c>
      <c r="N503" s="2" t="s">
        <v>207</v>
      </c>
      <c r="O503" s="11">
        <v>114</v>
      </c>
      <c r="P503" s="60" t="s">
        <v>1188</v>
      </c>
      <c r="Q503" s="2">
        <v>9012749</v>
      </c>
      <c r="R503" s="2">
        <v>1</v>
      </c>
      <c r="S503" s="12">
        <v>43994</v>
      </c>
      <c r="T503" s="73" t="s">
        <v>1187</v>
      </c>
      <c r="U503" s="12">
        <v>43994</v>
      </c>
      <c r="V503" s="2">
        <v>1</v>
      </c>
      <c r="W503" s="2"/>
      <c r="X503" s="2"/>
      <c r="Y503" s="2">
        <v>1</v>
      </c>
      <c r="Z503" s="2" t="s">
        <v>995</v>
      </c>
      <c r="AA503" s="2">
        <v>6</v>
      </c>
      <c r="AB503" s="2" t="s">
        <v>973</v>
      </c>
      <c r="AC503" s="75"/>
      <c r="AD503" s="2" t="s">
        <v>1186</v>
      </c>
      <c r="AE503" s="2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</row>
    <row r="504" spans="1:71" s="62" customFormat="1" x14ac:dyDescent="0.3">
      <c r="A504" s="11" t="s">
        <v>967</v>
      </c>
      <c r="B504" s="11" t="s">
        <v>31</v>
      </c>
      <c r="C504" s="11" t="s">
        <v>32</v>
      </c>
      <c r="D504" s="73" t="s">
        <v>1189</v>
      </c>
      <c r="E504" s="12">
        <v>43994</v>
      </c>
      <c r="F504" s="11" t="s">
        <v>969</v>
      </c>
      <c r="G504" s="11" t="s">
        <v>970</v>
      </c>
      <c r="H504" s="3" t="s">
        <v>210</v>
      </c>
      <c r="I504" s="3" t="s">
        <v>210</v>
      </c>
      <c r="J504" s="3" t="s">
        <v>210</v>
      </c>
      <c r="K504" s="3"/>
      <c r="L504" s="3" t="s">
        <v>210</v>
      </c>
      <c r="M504" s="2">
        <v>1</v>
      </c>
      <c r="N504" s="2" t="s">
        <v>207</v>
      </c>
      <c r="O504" s="11">
        <v>114</v>
      </c>
      <c r="P504" s="60" t="s">
        <v>1190</v>
      </c>
      <c r="Q504" s="2">
        <v>8844575</v>
      </c>
      <c r="R504" s="2">
        <v>1</v>
      </c>
      <c r="S504" s="12">
        <v>43994</v>
      </c>
      <c r="T504" s="73" t="s">
        <v>1189</v>
      </c>
      <c r="U504" s="12">
        <v>43994</v>
      </c>
      <c r="V504" s="2">
        <v>1</v>
      </c>
      <c r="W504" s="2"/>
      <c r="X504" s="2"/>
      <c r="Y504" s="2">
        <v>2</v>
      </c>
      <c r="Z504" s="2" t="s">
        <v>972</v>
      </c>
      <c r="AA504" s="2">
        <v>2</v>
      </c>
      <c r="AB504" s="2" t="s">
        <v>973</v>
      </c>
      <c r="AC504" s="75"/>
      <c r="AD504" s="2" t="s">
        <v>1191</v>
      </c>
      <c r="AE504" s="2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</row>
    <row r="505" spans="1:71" s="62" customFormat="1" x14ac:dyDescent="0.3">
      <c r="A505" s="11" t="s">
        <v>967</v>
      </c>
      <c r="B505" s="11" t="s">
        <v>31</v>
      </c>
      <c r="C505" s="11" t="s">
        <v>32</v>
      </c>
      <c r="D505" s="73" t="s">
        <v>1192</v>
      </c>
      <c r="E505" s="12">
        <v>43994</v>
      </c>
      <c r="F505" s="11" t="s">
        <v>969</v>
      </c>
      <c r="G505" s="11" t="s">
        <v>970</v>
      </c>
      <c r="H505" s="3" t="s">
        <v>210</v>
      </c>
      <c r="I505" s="3" t="s">
        <v>210</v>
      </c>
      <c r="J505" s="3" t="s">
        <v>210</v>
      </c>
      <c r="K505" s="3"/>
      <c r="L505" s="3" t="s">
        <v>210</v>
      </c>
      <c r="M505" s="2">
        <v>1</v>
      </c>
      <c r="N505" s="2" t="s">
        <v>207</v>
      </c>
      <c r="O505" s="11">
        <v>114</v>
      </c>
      <c r="P505" s="60" t="s">
        <v>1193</v>
      </c>
      <c r="Q505" s="2">
        <v>9083898</v>
      </c>
      <c r="R505" s="2">
        <v>1</v>
      </c>
      <c r="S505" s="12">
        <v>43994</v>
      </c>
      <c r="T505" s="73" t="s">
        <v>1192</v>
      </c>
      <c r="U505" s="12">
        <v>43994</v>
      </c>
      <c r="V505" s="2">
        <v>1</v>
      </c>
      <c r="W505" s="2"/>
      <c r="X505" s="2"/>
      <c r="Y505" s="2">
        <v>1</v>
      </c>
      <c r="Z505" s="2" t="s">
        <v>1004</v>
      </c>
      <c r="AA505" s="2">
        <v>4</v>
      </c>
      <c r="AB505" s="2" t="s">
        <v>973</v>
      </c>
      <c r="AC505" s="75"/>
      <c r="AD505" s="2" t="s">
        <v>1194</v>
      </c>
      <c r="AE505" s="2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</row>
    <row r="506" spans="1:71" s="62" customFormat="1" x14ac:dyDescent="0.3">
      <c r="A506" s="11" t="s">
        <v>967</v>
      </c>
      <c r="B506" s="11" t="s">
        <v>31</v>
      </c>
      <c r="C506" s="11" t="s">
        <v>32</v>
      </c>
      <c r="D506" s="73" t="s">
        <v>1195</v>
      </c>
      <c r="E506" s="12">
        <v>43998</v>
      </c>
      <c r="F506" s="11" t="s">
        <v>969</v>
      </c>
      <c r="G506" s="11" t="s">
        <v>970</v>
      </c>
      <c r="H506" s="3" t="s">
        <v>210</v>
      </c>
      <c r="I506" s="3" t="s">
        <v>210</v>
      </c>
      <c r="J506" s="3" t="s">
        <v>210</v>
      </c>
      <c r="K506" s="3"/>
      <c r="L506" s="3" t="s">
        <v>210</v>
      </c>
      <c r="M506" s="2">
        <v>1</v>
      </c>
      <c r="N506" s="2" t="s">
        <v>207</v>
      </c>
      <c r="O506" s="11">
        <v>114</v>
      </c>
      <c r="P506" s="60" t="s">
        <v>1196</v>
      </c>
      <c r="Q506" s="2">
        <v>9031471</v>
      </c>
      <c r="R506" s="2">
        <v>1</v>
      </c>
      <c r="S506" s="12">
        <v>43998</v>
      </c>
      <c r="T506" s="73" t="s">
        <v>1195</v>
      </c>
      <c r="U506" s="12">
        <v>43998</v>
      </c>
      <c r="V506" s="2">
        <v>1</v>
      </c>
      <c r="W506" s="2"/>
      <c r="X506" s="2"/>
      <c r="Y506" s="2">
        <v>2</v>
      </c>
      <c r="Z506" s="2" t="s">
        <v>1197</v>
      </c>
      <c r="AA506" s="2">
        <v>3</v>
      </c>
      <c r="AB506" s="2" t="s">
        <v>973</v>
      </c>
      <c r="AC506" s="75"/>
      <c r="AD506" s="2" t="s">
        <v>1198</v>
      </c>
      <c r="AE506" s="2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</row>
    <row r="507" spans="1:71" s="62" customFormat="1" x14ac:dyDescent="0.3">
      <c r="A507" s="11" t="s">
        <v>967</v>
      </c>
      <c r="B507" s="11" t="s">
        <v>31</v>
      </c>
      <c r="C507" s="11" t="s">
        <v>32</v>
      </c>
      <c r="D507" s="73" t="s">
        <v>1199</v>
      </c>
      <c r="E507" s="12">
        <v>43998</v>
      </c>
      <c r="F507" s="11" t="s">
        <v>969</v>
      </c>
      <c r="G507" s="11" t="s">
        <v>970</v>
      </c>
      <c r="H507" s="3" t="s">
        <v>210</v>
      </c>
      <c r="I507" s="3" t="s">
        <v>210</v>
      </c>
      <c r="J507" s="3" t="s">
        <v>210</v>
      </c>
      <c r="K507" s="3"/>
      <c r="L507" s="3" t="s">
        <v>210</v>
      </c>
      <c r="M507" s="2">
        <v>1</v>
      </c>
      <c r="N507" s="2" t="s">
        <v>207</v>
      </c>
      <c r="O507" s="11">
        <v>114</v>
      </c>
      <c r="P507" s="60">
        <v>212291</v>
      </c>
      <c r="Q507" s="2">
        <v>9064852</v>
      </c>
      <c r="R507" s="2">
        <v>1</v>
      </c>
      <c r="S507" s="12">
        <v>43998</v>
      </c>
      <c r="T507" s="73" t="s">
        <v>1199</v>
      </c>
      <c r="U507" s="12">
        <v>43998</v>
      </c>
      <c r="V507" s="2">
        <v>1</v>
      </c>
      <c r="W507" s="2"/>
      <c r="X507" s="2"/>
      <c r="Y507" s="2">
        <v>1</v>
      </c>
      <c r="Z507" s="2" t="s">
        <v>995</v>
      </c>
      <c r="AA507" s="2">
        <v>4</v>
      </c>
      <c r="AB507" s="2" t="s">
        <v>973</v>
      </c>
      <c r="AC507" s="2"/>
      <c r="AD507" s="2" t="s">
        <v>1200</v>
      </c>
      <c r="AE507" s="2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</row>
    <row r="508" spans="1:71" s="62" customFormat="1" x14ac:dyDescent="0.3">
      <c r="A508" s="11" t="s">
        <v>967</v>
      </c>
      <c r="B508" s="11" t="s">
        <v>31</v>
      </c>
      <c r="C508" s="11" t="s">
        <v>32</v>
      </c>
      <c r="D508" s="73" t="s">
        <v>1201</v>
      </c>
      <c r="E508" s="12">
        <v>43999</v>
      </c>
      <c r="F508" s="11" t="s">
        <v>969</v>
      </c>
      <c r="G508" s="11" t="s">
        <v>970</v>
      </c>
      <c r="H508" s="3" t="s">
        <v>210</v>
      </c>
      <c r="I508" s="3" t="s">
        <v>210</v>
      </c>
      <c r="J508" s="3" t="s">
        <v>210</v>
      </c>
      <c r="K508" s="3"/>
      <c r="L508" s="3" t="s">
        <v>210</v>
      </c>
      <c r="M508" s="2">
        <v>1</v>
      </c>
      <c r="N508" s="2" t="s">
        <v>207</v>
      </c>
      <c r="O508" s="11">
        <v>114</v>
      </c>
      <c r="P508" s="60" t="s">
        <v>1202</v>
      </c>
      <c r="Q508" s="2">
        <v>9085398</v>
      </c>
      <c r="R508" s="2">
        <v>1</v>
      </c>
      <c r="S508" s="12">
        <v>43999</v>
      </c>
      <c r="T508" s="73" t="s">
        <v>1201</v>
      </c>
      <c r="U508" s="12">
        <v>43999</v>
      </c>
      <c r="V508" s="2">
        <v>1</v>
      </c>
      <c r="W508" s="2"/>
      <c r="X508" s="2"/>
      <c r="Y508" s="2">
        <v>1</v>
      </c>
      <c r="Z508" s="2" t="s">
        <v>1026</v>
      </c>
      <c r="AA508" s="2">
        <v>4</v>
      </c>
      <c r="AB508" s="2" t="s">
        <v>973</v>
      </c>
      <c r="AC508" s="2"/>
      <c r="AD508" s="2" t="s">
        <v>1203</v>
      </c>
      <c r="AE508" s="2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</row>
    <row r="509" spans="1:71" s="62" customFormat="1" x14ac:dyDescent="0.3">
      <c r="A509" s="11" t="s">
        <v>967</v>
      </c>
      <c r="B509" s="11" t="s">
        <v>31</v>
      </c>
      <c r="C509" s="11" t="s">
        <v>32</v>
      </c>
      <c r="D509" s="73" t="s">
        <v>1204</v>
      </c>
      <c r="E509" s="12">
        <v>43999</v>
      </c>
      <c r="F509" s="11" t="s">
        <v>969</v>
      </c>
      <c r="G509" s="11" t="s">
        <v>970</v>
      </c>
      <c r="H509" s="3" t="s">
        <v>210</v>
      </c>
      <c r="I509" s="3" t="s">
        <v>210</v>
      </c>
      <c r="J509" s="3" t="s">
        <v>210</v>
      </c>
      <c r="K509" s="3"/>
      <c r="L509" s="3" t="s">
        <v>210</v>
      </c>
      <c r="M509" s="2">
        <v>1</v>
      </c>
      <c r="N509" s="2" t="s">
        <v>207</v>
      </c>
      <c r="O509" s="11">
        <v>114</v>
      </c>
      <c r="P509" s="60" t="s">
        <v>1205</v>
      </c>
      <c r="Q509" s="2">
        <v>8870763</v>
      </c>
      <c r="R509" s="2">
        <v>1</v>
      </c>
      <c r="S509" s="12">
        <v>43999</v>
      </c>
      <c r="T509" s="73" t="s">
        <v>1204</v>
      </c>
      <c r="U509" s="12">
        <v>43999</v>
      </c>
      <c r="V509" s="2">
        <v>1</v>
      </c>
      <c r="W509" s="2"/>
      <c r="X509" s="2"/>
      <c r="Y509" s="2">
        <v>2</v>
      </c>
      <c r="Z509" s="2" t="s">
        <v>1197</v>
      </c>
      <c r="AA509" s="2">
        <v>5</v>
      </c>
      <c r="AB509" s="2" t="s">
        <v>973</v>
      </c>
      <c r="AC509" s="2"/>
      <c r="AD509" s="2" t="s">
        <v>1206</v>
      </c>
      <c r="AE509" s="2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</row>
    <row r="510" spans="1:71" s="62" customFormat="1" x14ac:dyDescent="0.3">
      <c r="A510" s="11" t="s">
        <v>967</v>
      </c>
      <c r="B510" s="11" t="s">
        <v>31</v>
      </c>
      <c r="C510" s="11" t="s">
        <v>32</v>
      </c>
      <c r="D510" s="73" t="s">
        <v>1207</v>
      </c>
      <c r="E510" s="12">
        <v>43999</v>
      </c>
      <c r="F510" s="11" t="s">
        <v>969</v>
      </c>
      <c r="G510" s="11" t="s">
        <v>970</v>
      </c>
      <c r="H510" s="3" t="s">
        <v>210</v>
      </c>
      <c r="I510" s="3" t="s">
        <v>210</v>
      </c>
      <c r="J510" s="3" t="s">
        <v>210</v>
      </c>
      <c r="K510" s="3"/>
      <c r="L510" s="3" t="s">
        <v>210</v>
      </c>
      <c r="M510" s="2">
        <v>1</v>
      </c>
      <c r="N510" s="2" t="s">
        <v>207</v>
      </c>
      <c r="O510" s="11">
        <v>114</v>
      </c>
      <c r="P510" s="60" t="s">
        <v>1208</v>
      </c>
      <c r="Q510" s="2">
        <v>9041995</v>
      </c>
      <c r="R510" s="2">
        <v>1</v>
      </c>
      <c r="S510" s="12">
        <v>43999</v>
      </c>
      <c r="T510" s="73" t="s">
        <v>1207</v>
      </c>
      <c r="U510" s="12">
        <v>43999</v>
      </c>
      <c r="V510" s="2">
        <v>1</v>
      </c>
      <c r="W510" s="2"/>
      <c r="X510" s="2"/>
      <c r="Y510" s="2">
        <v>2</v>
      </c>
      <c r="Z510" s="2" t="s">
        <v>1197</v>
      </c>
      <c r="AA510" s="2">
        <v>3</v>
      </c>
      <c r="AB510" s="2" t="s">
        <v>973</v>
      </c>
      <c r="AC510" s="2"/>
      <c r="AD510" s="2" t="s">
        <v>1206</v>
      </c>
      <c r="AE510" s="2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</row>
    <row r="511" spans="1:71" s="62" customFormat="1" x14ac:dyDescent="0.3">
      <c r="A511" s="11" t="s">
        <v>967</v>
      </c>
      <c r="B511" s="11" t="s">
        <v>31</v>
      </c>
      <c r="C511" s="11" t="s">
        <v>32</v>
      </c>
      <c r="D511" s="73" t="s">
        <v>1209</v>
      </c>
      <c r="E511" s="12">
        <v>43999</v>
      </c>
      <c r="F511" s="11" t="s">
        <v>969</v>
      </c>
      <c r="G511" s="11" t="s">
        <v>970</v>
      </c>
      <c r="H511" s="3" t="s">
        <v>210</v>
      </c>
      <c r="I511" s="3" t="s">
        <v>210</v>
      </c>
      <c r="J511" s="3" t="s">
        <v>210</v>
      </c>
      <c r="K511" s="3"/>
      <c r="L511" s="3" t="s">
        <v>210</v>
      </c>
      <c r="M511" s="2">
        <v>1</v>
      </c>
      <c r="N511" s="2" t="s">
        <v>207</v>
      </c>
      <c r="O511" s="11">
        <v>114</v>
      </c>
      <c r="P511" s="60" t="s">
        <v>1210</v>
      </c>
      <c r="Q511" s="2">
        <v>9068579</v>
      </c>
      <c r="R511" s="2">
        <v>1</v>
      </c>
      <c r="S511" s="12">
        <v>43999</v>
      </c>
      <c r="T511" s="73" t="s">
        <v>1209</v>
      </c>
      <c r="U511" s="12">
        <v>43999</v>
      </c>
      <c r="V511" s="2">
        <v>1</v>
      </c>
      <c r="W511" s="2"/>
      <c r="X511" s="2"/>
      <c r="Y511" s="2">
        <v>2</v>
      </c>
      <c r="Z511" s="2" t="s">
        <v>1197</v>
      </c>
      <c r="AA511" s="2">
        <v>4</v>
      </c>
      <c r="AB511" s="2" t="s">
        <v>973</v>
      </c>
      <c r="AC511" s="2"/>
      <c r="AD511" s="2" t="s">
        <v>1211</v>
      </c>
      <c r="AE511" s="2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</row>
    <row r="512" spans="1:71" s="62" customFormat="1" x14ac:dyDescent="0.3">
      <c r="A512" s="11" t="s">
        <v>967</v>
      </c>
      <c r="B512" s="11" t="s">
        <v>31</v>
      </c>
      <c r="C512" s="11" t="s">
        <v>32</v>
      </c>
      <c r="D512" s="73" t="s">
        <v>1212</v>
      </c>
      <c r="E512" s="12">
        <v>43999</v>
      </c>
      <c r="F512" s="11" t="s">
        <v>969</v>
      </c>
      <c r="G512" s="11" t="s">
        <v>970</v>
      </c>
      <c r="H512" s="3" t="s">
        <v>210</v>
      </c>
      <c r="I512" s="3" t="s">
        <v>210</v>
      </c>
      <c r="J512" s="3" t="s">
        <v>210</v>
      </c>
      <c r="K512" s="3"/>
      <c r="L512" s="3" t="s">
        <v>210</v>
      </c>
      <c r="M512" s="2">
        <v>1</v>
      </c>
      <c r="N512" s="2" t="s">
        <v>207</v>
      </c>
      <c r="O512" s="11">
        <v>114</v>
      </c>
      <c r="P512" s="60" t="s">
        <v>1213</v>
      </c>
      <c r="Q512" s="2">
        <v>9031984</v>
      </c>
      <c r="R512" s="2">
        <v>1</v>
      </c>
      <c r="S512" s="12">
        <v>43999</v>
      </c>
      <c r="T512" s="73" t="s">
        <v>1212</v>
      </c>
      <c r="U512" s="12">
        <v>43999</v>
      </c>
      <c r="V512" s="2">
        <v>1</v>
      </c>
      <c r="W512" s="2"/>
      <c r="X512" s="2"/>
      <c r="Y512" s="2">
        <v>2</v>
      </c>
      <c r="Z512" s="2" t="s">
        <v>1197</v>
      </c>
      <c r="AA512" s="2">
        <v>3</v>
      </c>
      <c r="AB512" s="2" t="s">
        <v>973</v>
      </c>
      <c r="AC512" s="2"/>
      <c r="AD512" s="2" t="s">
        <v>1214</v>
      </c>
      <c r="AE512" s="2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</row>
    <row r="513" spans="1:71" s="62" customFormat="1" x14ac:dyDescent="0.3">
      <c r="A513" s="11" t="s">
        <v>967</v>
      </c>
      <c r="B513" s="11" t="s">
        <v>31</v>
      </c>
      <c r="C513" s="11" t="s">
        <v>32</v>
      </c>
      <c r="D513" s="73" t="s">
        <v>1215</v>
      </c>
      <c r="E513" s="12">
        <v>43999</v>
      </c>
      <c r="F513" s="11" t="s">
        <v>969</v>
      </c>
      <c r="G513" s="11" t="s">
        <v>970</v>
      </c>
      <c r="H513" s="3" t="s">
        <v>210</v>
      </c>
      <c r="I513" s="3" t="s">
        <v>210</v>
      </c>
      <c r="J513" s="3" t="s">
        <v>210</v>
      </c>
      <c r="K513" s="3"/>
      <c r="L513" s="3" t="s">
        <v>210</v>
      </c>
      <c r="M513" s="2">
        <v>1</v>
      </c>
      <c r="N513" s="2" t="s">
        <v>207</v>
      </c>
      <c r="O513" s="11">
        <v>114</v>
      </c>
      <c r="P513" s="60" t="s">
        <v>1216</v>
      </c>
      <c r="Q513" s="2">
        <v>9050504</v>
      </c>
      <c r="R513" s="2">
        <v>1</v>
      </c>
      <c r="S513" s="12">
        <v>43999</v>
      </c>
      <c r="T513" s="73" t="s">
        <v>1215</v>
      </c>
      <c r="U513" s="12">
        <v>43999</v>
      </c>
      <c r="V513" s="2">
        <v>1</v>
      </c>
      <c r="W513" s="2"/>
      <c r="X513" s="2"/>
      <c r="Y513" s="2">
        <v>2</v>
      </c>
      <c r="Z513" s="2" t="s">
        <v>1197</v>
      </c>
      <c r="AA513" s="2">
        <v>3</v>
      </c>
      <c r="AB513" s="2" t="s">
        <v>973</v>
      </c>
      <c r="AC513" s="2"/>
      <c r="AD513" s="2" t="s">
        <v>1217</v>
      </c>
      <c r="AE513" s="2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</row>
    <row r="514" spans="1:71" s="62" customFormat="1" x14ac:dyDescent="0.3">
      <c r="A514" s="11" t="s">
        <v>967</v>
      </c>
      <c r="B514" s="11" t="s">
        <v>31</v>
      </c>
      <c r="C514" s="11" t="s">
        <v>32</v>
      </c>
      <c r="D514" s="73" t="s">
        <v>1218</v>
      </c>
      <c r="E514" s="12">
        <v>43999</v>
      </c>
      <c r="F514" s="11" t="s">
        <v>969</v>
      </c>
      <c r="G514" s="11" t="s">
        <v>970</v>
      </c>
      <c r="H514" s="3" t="s">
        <v>210</v>
      </c>
      <c r="I514" s="3" t="s">
        <v>210</v>
      </c>
      <c r="J514" s="3" t="s">
        <v>210</v>
      </c>
      <c r="K514" s="3"/>
      <c r="L514" s="3" t="s">
        <v>210</v>
      </c>
      <c r="M514" s="2">
        <v>1</v>
      </c>
      <c r="N514" s="2" t="s">
        <v>207</v>
      </c>
      <c r="O514" s="11">
        <v>114</v>
      </c>
      <c r="P514" s="60" t="s">
        <v>1219</v>
      </c>
      <c r="Q514" s="2">
        <v>9050503</v>
      </c>
      <c r="R514" s="2">
        <v>1</v>
      </c>
      <c r="S514" s="12">
        <v>43999</v>
      </c>
      <c r="T514" s="73" t="s">
        <v>1218</v>
      </c>
      <c r="U514" s="12">
        <v>43999</v>
      </c>
      <c r="V514" s="2">
        <v>1</v>
      </c>
      <c r="W514" s="2"/>
      <c r="X514" s="2"/>
      <c r="Y514" s="2">
        <v>2</v>
      </c>
      <c r="Z514" s="2" t="s">
        <v>1197</v>
      </c>
      <c r="AA514" s="2">
        <v>3</v>
      </c>
      <c r="AB514" s="2" t="s">
        <v>973</v>
      </c>
      <c r="AC514" s="2"/>
      <c r="AD514" s="2" t="s">
        <v>1217</v>
      </c>
      <c r="AE514" s="2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</row>
    <row r="515" spans="1:71" s="62" customFormat="1" x14ac:dyDescent="0.3">
      <c r="A515" s="11" t="s">
        <v>967</v>
      </c>
      <c r="B515" s="11" t="s">
        <v>31</v>
      </c>
      <c r="C515" s="11" t="s">
        <v>32</v>
      </c>
      <c r="D515" s="73" t="s">
        <v>1220</v>
      </c>
      <c r="E515" s="12">
        <v>43999</v>
      </c>
      <c r="F515" s="11" t="s">
        <v>969</v>
      </c>
      <c r="G515" s="11" t="s">
        <v>970</v>
      </c>
      <c r="H515" s="3" t="s">
        <v>210</v>
      </c>
      <c r="I515" s="3" t="s">
        <v>210</v>
      </c>
      <c r="J515" s="3" t="s">
        <v>210</v>
      </c>
      <c r="K515" s="3"/>
      <c r="L515" s="3" t="s">
        <v>210</v>
      </c>
      <c r="M515" s="2">
        <v>1</v>
      </c>
      <c r="N515" s="2" t="s">
        <v>207</v>
      </c>
      <c r="O515" s="11">
        <v>114</v>
      </c>
      <c r="P515" s="60" t="s">
        <v>1221</v>
      </c>
      <c r="Q515" s="2">
        <v>9050897</v>
      </c>
      <c r="R515" s="2">
        <v>1</v>
      </c>
      <c r="S515" s="12">
        <v>43999</v>
      </c>
      <c r="T515" s="73" t="s">
        <v>1220</v>
      </c>
      <c r="U515" s="12">
        <v>43999</v>
      </c>
      <c r="V515" s="2">
        <v>1</v>
      </c>
      <c r="W515" s="2"/>
      <c r="X515" s="2"/>
      <c r="Y515" s="2">
        <v>2</v>
      </c>
      <c r="Z515" s="2" t="s">
        <v>1197</v>
      </c>
      <c r="AA515" s="2">
        <v>3</v>
      </c>
      <c r="AB515" s="2" t="s">
        <v>973</v>
      </c>
      <c r="AC515" s="2"/>
      <c r="AD515" s="2" t="s">
        <v>1222</v>
      </c>
      <c r="AE515" s="2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</row>
    <row r="516" spans="1:71" s="62" customFormat="1" x14ac:dyDescent="0.3">
      <c r="A516" s="11" t="s">
        <v>967</v>
      </c>
      <c r="B516" s="11" t="s">
        <v>31</v>
      </c>
      <c r="C516" s="11" t="s">
        <v>32</v>
      </c>
      <c r="D516" s="73" t="s">
        <v>1223</v>
      </c>
      <c r="E516" s="12">
        <v>43999</v>
      </c>
      <c r="F516" s="11" t="s">
        <v>969</v>
      </c>
      <c r="G516" s="11" t="s">
        <v>970</v>
      </c>
      <c r="H516" s="3" t="s">
        <v>210</v>
      </c>
      <c r="I516" s="3" t="s">
        <v>210</v>
      </c>
      <c r="J516" s="3" t="s">
        <v>210</v>
      </c>
      <c r="K516" s="3"/>
      <c r="L516" s="3" t="s">
        <v>210</v>
      </c>
      <c r="M516" s="2">
        <v>1</v>
      </c>
      <c r="N516" s="2" t="s">
        <v>207</v>
      </c>
      <c r="O516" s="11">
        <v>114</v>
      </c>
      <c r="P516" s="60" t="s">
        <v>1224</v>
      </c>
      <c r="Q516" s="2">
        <v>9045453</v>
      </c>
      <c r="R516" s="2">
        <v>1</v>
      </c>
      <c r="S516" s="12">
        <v>43999</v>
      </c>
      <c r="T516" s="73" t="s">
        <v>1223</v>
      </c>
      <c r="U516" s="12">
        <v>43999</v>
      </c>
      <c r="V516" s="2">
        <v>1</v>
      </c>
      <c r="W516" s="2"/>
      <c r="X516" s="2"/>
      <c r="Y516" s="2">
        <v>2</v>
      </c>
      <c r="Z516" s="2" t="s">
        <v>1197</v>
      </c>
      <c r="AA516" s="2">
        <v>3</v>
      </c>
      <c r="AB516" s="2" t="s">
        <v>973</v>
      </c>
      <c r="AC516" s="2"/>
      <c r="AD516" s="2" t="s">
        <v>1225</v>
      </c>
      <c r="AE516" s="2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</row>
    <row r="517" spans="1:71" s="62" customFormat="1" x14ac:dyDescent="0.3">
      <c r="A517" s="11" t="s">
        <v>967</v>
      </c>
      <c r="B517" s="11" t="s">
        <v>31</v>
      </c>
      <c r="C517" s="11" t="s">
        <v>32</v>
      </c>
      <c r="D517" s="73" t="s">
        <v>1226</v>
      </c>
      <c r="E517" s="12">
        <v>43999</v>
      </c>
      <c r="F517" s="11" t="s">
        <v>969</v>
      </c>
      <c r="G517" s="11" t="s">
        <v>970</v>
      </c>
      <c r="H517" s="3" t="s">
        <v>210</v>
      </c>
      <c r="I517" s="3" t="s">
        <v>210</v>
      </c>
      <c r="J517" s="3" t="s">
        <v>210</v>
      </c>
      <c r="K517" s="3"/>
      <c r="L517" s="3" t="s">
        <v>210</v>
      </c>
      <c r="M517" s="2">
        <v>1</v>
      </c>
      <c r="N517" s="2" t="s">
        <v>207</v>
      </c>
      <c r="O517" s="11">
        <v>114</v>
      </c>
      <c r="P517" s="60" t="s">
        <v>1227</v>
      </c>
      <c r="Q517" s="2">
        <v>9029343</v>
      </c>
      <c r="R517" s="2">
        <v>1</v>
      </c>
      <c r="S517" s="12">
        <v>43999</v>
      </c>
      <c r="T517" s="73" t="s">
        <v>1226</v>
      </c>
      <c r="U517" s="12">
        <v>43999</v>
      </c>
      <c r="V517" s="2">
        <v>1</v>
      </c>
      <c r="W517" s="2"/>
      <c r="X517" s="2"/>
      <c r="Y517" s="2">
        <v>1</v>
      </c>
      <c r="Z517" s="2" t="s">
        <v>1004</v>
      </c>
      <c r="AA517" s="2">
        <v>6</v>
      </c>
      <c r="AB517" s="2" t="s">
        <v>973</v>
      </c>
      <c r="AC517" s="2"/>
      <c r="AD517" s="2" t="s">
        <v>1228</v>
      </c>
      <c r="AE517" s="2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</row>
    <row r="518" spans="1:71" s="62" customFormat="1" x14ac:dyDescent="0.3">
      <c r="A518" s="11" t="s">
        <v>967</v>
      </c>
      <c r="B518" s="11" t="s">
        <v>31</v>
      </c>
      <c r="C518" s="11" t="s">
        <v>32</v>
      </c>
      <c r="D518" s="73" t="s">
        <v>1229</v>
      </c>
      <c r="E518" s="12">
        <v>43999</v>
      </c>
      <c r="F518" s="11" t="s">
        <v>969</v>
      </c>
      <c r="G518" s="11" t="s">
        <v>970</v>
      </c>
      <c r="H518" s="3" t="s">
        <v>210</v>
      </c>
      <c r="I518" s="3" t="s">
        <v>210</v>
      </c>
      <c r="J518" s="3" t="s">
        <v>210</v>
      </c>
      <c r="K518" s="3"/>
      <c r="L518" s="3" t="s">
        <v>210</v>
      </c>
      <c r="M518" s="2">
        <v>1</v>
      </c>
      <c r="N518" s="2" t="s">
        <v>207</v>
      </c>
      <c r="O518" s="11">
        <v>114</v>
      </c>
      <c r="P518" s="60" t="s">
        <v>788</v>
      </c>
      <c r="Q518" s="2">
        <v>9029344</v>
      </c>
      <c r="R518" s="2">
        <v>1</v>
      </c>
      <c r="S518" s="12">
        <v>43999</v>
      </c>
      <c r="T518" s="73" t="s">
        <v>1229</v>
      </c>
      <c r="U518" s="12">
        <v>43999</v>
      </c>
      <c r="V518" s="2">
        <v>1</v>
      </c>
      <c r="W518" s="2"/>
      <c r="X518" s="2"/>
      <c r="Y518" s="2">
        <v>1</v>
      </c>
      <c r="Z518" s="2" t="s">
        <v>1004</v>
      </c>
      <c r="AA518" s="2">
        <v>6</v>
      </c>
      <c r="AB518" s="2" t="s">
        <v>973</v>
      </c>
      <c r="AC518" s="2"/>
      <c r="AD518" s="2" t="s">
        <v>1228</v>
      </c>
      <c r="AE518" s="2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</row>
    <row r="519" spans="1:71" s="62" customFormat="1" x14ac:dyDescent="0.3">
      <c r="A519" s="11" t="s">
        <v>967</v>
      </c>
      <c r="B519" s="11" t="s">
        <v>31</v>
      </c>
      <c r="C519" s="11" t="s">
        <v>32</v>
      </c>
      <c r="D519" s="73" t="s">
        <v>1230</v>
      </c>
      <c r="E519" s="12">
        <v>43999</v>
      </c>
      <c r="F519" s="11" t="s">
        <v>969</v>
      </c>
      <c r="G519" s="11" t="s">
        <v>970</v>
      </c>
      <c r="H519" s="3" t="s">
        <v>210</v>
      </c>
      <c r="I519" s="3" t="s">
        <v>210</v>
      </c>
      <c r="J519" s="3" t="s">
        <v>210</v>
      </c>
      <c r="K519" s="3"/>
      <c r="L519" s="3" t="s">
        <v>210</v>
      </c>
      <c r="M519" s="2">
        <v>1</v>
      </c>
      <c r="N519" s="2" t="s">
        <v>207</v>
      </c>
      <c r="O519" s="11">
        <v>114</v>
      </c>
      <c r="P519" s="60" t="s">
        <v>1231</v>
      </c>
      <c r="Q519" s="2">
        <v>9047960</v>
      </c>
      <c r="R519" s="2">
        <v>1</v>
      </c>
      <c r="S519" s="12">
        <v>43999</v>
      </c>
      <c r="T519" s="73" t="s">
        <v>1230</v>
      </c>
      <c r="U519" s="12">
        <v>43999</v>
      </c>
      <c r="V519" s="2">
        <v>1</v>
      </c>
      <c r="W519" s="2"/>
      <c r="X519" s="2"/>
      <c r="Y519" s="2">
        <v>2</v>
      </c>
      <c r="Z519" s="2" t="s">
        <v>1232</v>
      </c>
      <c r="AA519" s="2">
        <v>3</v>
      </c>
      <c r="AB519" s="2" t="s">
        <v>973</v>
      </c>
      <c r="AC519" s="2"/>
      <c r="AD519" s="2" t="s">
        <v>1233</v>
      </c>
      <c r="AE519" s="2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</row>
    <row r="520" spans="1:71" s="62" customFormat="1" x14ac:dyDescent="0.3">
      <c r="A520" s="11" t="s">
        <v>967</v>
      </c>
      <c r="B520" s="11" t="s">
        <v>31</v>
      </c>
      <c r="C520" s="11" t="s">
        <v>32</v>
      </c>
      <c r="D520" s="73" t="s">
        <v>1234</v>
      </c>
      <c r="E520" s="12">
        <v>43999</v>
      </c>
      <c r="F520" s="11" t="s">
        <v>969</v>
      </c>
      <c r="G520" s="11" t="s">
        <v>970</v>
      </c>
      <c r="H520" s="3" t="s">
        <v>210</v>
      </c>
      <c r="I520" s="3" t="s">
        <v>210</v>
      </c>
      <c r="J520" s="3" t="s">
        <v>210</v>
      </c>
      <c r="K520" s="3"/>
      <c r="L520" s="3" t="s">
        <v>210</v>
      </c>
      <c r="M520" s="2">
        <v>1</v>
      </c>
      <c r="N520" s="2" t="s">
        <v>207</v>
      </c>
      <c r="O520" s="11">
        <v>114</v>
      </c>
      <c r="P520" s="60" t="s">
        <v>1235</v>
      </c>
      <c r="Q520" s="2">
        <v>9047976</v>
      </c>
      <c r="R520" s="2">
        <v>1</v>
      </c>
      <c r="S520" s="12">
        <v>43999</v>
      </c>
      <c r="T520" s="73" t="s">
        <v>1234</v>
      </c>
      <c r="U520" s="12">
        <v>43999</v>
      </c>
      <c r="V520" s="2">
        <v>1</v>
      </c>
      <c r="W520" s="2"/>
      <c r="X520" s="2"/>
      <c r="Y520" s="2">
        <v>2</v>
      </c>
      <c r="Z520" s="2" t="s">
        <v>1197</v>
      </c>
      <c r="AA520" s="2">
        <v>3</v>
      </c>
      <c r="AB520" s="2" t="s">
        <v>973</v>
      </c>
      <c r="AC520" s="2"/>
      <c r="AD520" s="2" t="s">
        <v>1233</v>
      </c>
      <c r="AE520" s="2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</row>
    <row r="521" spans="1:71" s="62" customFormat="1" x14ac:dyDescent="0.3">
      <c r="A521" s="11" t="s">
        <v>967</v>
      </c>
      <c r="B521" s="11" t="s">
        <v>31</v>
      </c>
      <c r="C521" s="11" t="s">
        <v>32</v>
      </c>
      <c r="D521" s="73" t="s">
        <v>1236</v>
      </c>
      <c r="E521" s="12">
        <v>43999</v>
      </c>
      <c r="F521" s="11" t="s">
        <v>969</v>
      </c>
      <c r="G521" s="11" t="s">
        <v>970</v>
      </c>
      <c r="H521" s="3" t="s">
        <v>210</v>
      </c>
      <c r="I521" s="3" t="s">
        <v>210</v>
      </c>
      <c r="J521" s="3" t="s">
        <v>210</v>
      </c>
      <c r="K521" s="3"/>
      <c r="L521" s="3" t="s">
        <v>210</v>
      </c>
      <c r="M521" s="2">
        <v>1</v>
      </c>
      <c r="N521" s="2" t="s">
        <v>207</v>
      </c>
      <c r="O521" s="11">
        <v>114</v>
      </c>
      <c r="P521" s="60" t="s">
        <v>1237</v>
      </c>
      <c r="Q521" s="2">
        <v>9066280</v>
      </c>
      <c r="R521" s="2">
        <v>1</v>
      </c>
      <c r="S521" s="12">
        <v>43999</v>
      </c>
      <c r="T521" s="73" t="s">
        <v>1236</v>
      </c>
      <c r="U521" s="12">
        <v>43999</v>
      </c>
      <c r="V521" s="2">
        <v>1</v>
      </c>
      <c r="W521" s="2"/>
      <c r="X521" s="2"/>
      <c r="Y521" s="2">
        <v>2</v>
      </c>
      <c r="Z521" s="2" t="s">
        <v>1197</v>
      </c>
      <c r="AA521" s="2">
        <v>4</v>
      </c>
      <c r="AB521" s="2" t="s">
        <v>973</v>
      </c>
      <c r="AC521" s="2"/>
      <c r="AD521" s="2" t="s">
        <v>1238</v>
      </c>
      <c r="AE521" s="2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</row>
    <row r="522" spans="1:71" s="62" customFormat="1" x14ac:dyDescent="0.3">
      <c r="A522" s="11" t="s">
        <v>967</v>
      </c>
      <c r="B522" s="11" t="s">
        <v>31</v>
      </c>
      <c r="C522" s="11" t="s">
        <v>32</v>
      </c>
      <c r="D522" s="73" t="s">
        <v>1239</v>
      </c>
      <c r="E522" s="12">
        <v>43999</v>
      </c>
      <c r="F522" s="11" t="s">
        <v>969</v>
      </c>
      <c r="G522" s="11" t="s">
        <v>970</v>
      </c>
      <c r="H522" s="3" t="s">
        <v>210</v>
      </c>
      <c r="I522" s="3" t="s">
        <v>210</v>
      </c>
      <c r="J522" s="3" t="s">
        <v>210</v>
      </c>
      <c r="K522" s="3"/>
      <c r="L522" s="3" t="s">
        <v>210</v>
      </c>
      <c r="M522" s="2">
        <v>1</v>
      </c>
      <c r="N522" s="2" t="s">
        <v>207</v>
      </c>
      <c r="O522" s="11">
        <v>114</v>
      </c>
      <c r="P522" s="60" t="s">
        <v>1240</v>
      </c>
      <c r="Q522" s="2">
        <v>9064072</v>
      </c>
      <c r="R522" s="2">
        <v>1</v>
      </c>
      <c r="S522" s="12">
        <v>43999</v>
      </c>
      <c r="T522" s="73" t="s">
        <v>1239</v>
      </c>
      <c r="U522" s="12">
        <v>43999</v>
      </c>
      <c r="V522" s="2">
        <v>1</v>
      </c>
      <c r="W522" s="2"/>
      <c r="X522" s="2"/>
      <c r="Y522" s="2">
        <v>1</v>
      </c>
      <c r="Z522" s="2" t="s">
        <v>1017</v>
      </c>
      <c r="AA522" s="2">
        <v>4</v>
      </c>
      <c r="AB522" s="2" t="s">
        <v>973</v>
      </c>
      <c r="AC522" s="2"/>
      <c r="AD522" s="2" t="s">
        <v>1241</v>
      </c>
      <c r="AE522" s="2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</row>
    <row r="523" spans="1:71" s="62" customFormat="1" x14ac:dyDescent="0.3">
      <c r="A523" s="11" t="s">
        <v>967</v>
      </c>
      <c r="B523" s="11" t="s">
        <v>31</v>
      </c>
      <c r="C523" s="11" t="s">
        <v>32</v>
      </c>
      <c r="D523" s="73" t="s">
        <v>1242</v>
      </c>
      <c r="E523" s="12">
        <v>43999</v>
      </c>
      <c r="F523" s="11" t="s">
        <v>969</v>
      </c>
      <c r="G523" s="11" t="s">
        <v>970</v>
      </c>
      <c r="H523" s="3" t="s">
        <v>210</v>
      </c>
      <c r="I523" s="3" t="s">
        <v>210</v>
      </c>
      <c r="J523" s="3" t="s">
        <v>210</v>
      </c>
      <c r="K523" s="3"/>
      <c r="L523" s="3" t="s">
        <v>210</v>
      </c>
      <c r="M523" s="2">
        <v>1</v>
      </c>
      <c r="N523" s="2" t="s">
        <v>207</v>
      </c>
      <c r="O523" s="11">
        <v>114</v>
      </c>
      <c r="P523" s="60" t="s">
        <v>1243</v>
      </c>
      <c r="Q523" s="2">
        <v>9068363</v>
      </c>
      <c r="R523" s="2">
        <v>1</v>
      </c>
      <c r="S523" s="12">
        <v>43999</v>
      </c>
      <c r="T523" s="73" t="s">
        <v>1242</v>
      </c>
      <c r="U523" s="12">
        <v>43999</v>
      </c>
      <c r="V523" s="2">
        <v>1</v>
      </c>
      <c r="W523" s="2"/>
      <c r="X523" s="2"/>
      <c r="Y523" s="2">
        <v>2</v>
      </c>
      <c r="Z523" s="2" t="s">
        <v>1197</v>
      </c>
      <c r="AA523" s="2">
        <v>4</v>
      </c>
      <c r="AB523" s="2" t="s">
        <v>973</v>
      </c>
      <c r="AC523" s="2"/>
      <c r="AD523" s="2" t="s">
        <v>1244</v>
      </c>
      <c r="AE523" s="2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</row>
    <row r="524" spans="1:71" s="62" customFormat="1" x14ac:dyDescent="0.3">
      <c r="A524" s="11" t="s">
        <v>967</v>
      </c>
      <c r="B524" s="11" t="s">
        <v>31</v>
      </c>
      <c r="C524" s="11" t="s">
        <v>32</v>
      </c>
      <c r="D524" s="73" t="s">
        <v>1245</v>
      </c>
      <c r="E524" s="12">
        <v>43999</v>
      </c>
      <c r="F524" s="11" t="s">
        <v>969</v>
      </c>
      <c r="G524" s="11" t="s">
        <v>970</v>
      </c>
      <c r="H524" s="3" t="s">
        <v>210</v>
      </c>
      <c r="I524" s="3" t="s">
        <v>210</v>
      </c>
      <c r="J524" s="3" t="s">
        <v>210</v>
      </c>
      <c r="K524" s="3"/>
      <c r="L524" s="3" t="s">
        <v>210</v>
      </c>
      <c r="M524" s="2">
        <v>1</v>
      </c>
      <c r="N524" s="2" t="s">
        <v>207</v>
      </c>
      <c r="O524" s="11">
        <v>114</v>
      </c>
      <c r="P524" s="60" t="s">
        <v>1246</v>
      </c>
      <c r="Q524" s="2">
        <v>9014572</v>
      </c>
      <c r="R524" s="2">
        <v>1</v>
      </c>
      <c r="S524" s="12">
        <v>43999</v>
      </c>
      <c r="T524" s="73" t="s">
        <v>1245</v>
      </c>
      <c r="U524" s="12">
        <v>43999</v>
      </c>
      <c r="V524" s="2">
        <v>1</v>
      </c>
      <c r="W524" s="2"/>
      <c r="X524" s="2"/>
      <c r="Y524" s="2">
        <v>1</v>
      </c>
      <c r="Z524" s="2" t="s">
        <v>995</v>
      </c>
      <c r="AA524" s="2">
        <v>6</v>
      </c>
      <c r="AB524" s="2" t="s">
        <v>973</v>
      </c>
      <c r="AC524" s="2"/>
      <c r="AD524" s="2" t="s">
        <v>1247</v>
      </c>
      <c r="AE524" s="2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</row>
    <row r="525" spans="1:71" s="62" customFormat="1" x14ac:dyDescent="0.3">
      <c r="A525" s="11" t="s">
        <v>967</v>
      </c>
      <c r="B525" s="11" t="s">
        <v>31</v>
      </c>
      <c r="C525" s="11" t="s">
        <v>32</v>
      </c>
      <c r="D525" s="73" t="s">
        <v>1248</v>
      </c>
      <c r="E525" s="12">
        <v>43999</v>
      </c>
      <c r="F525" s="11" t="s">
        <v>969</v>
      </c>
      <c r="G525" s="11" t="s">
        <v>970</v>
      </c>
      <c r="H525" s="3" t="s">
        <v>210</v>
      </c>
      <c r="I525" s="3" t="s">
        <v>210</v>
      </c>
      <c r="J525" s="3" t="s">
        <v>210</v>
      </c>
      <c r="K525" s="3"/>
      <c r="L525" s="3" t="s">
        <v>210</v>
      </c>
      <c r="M525" s="2">
        <v>1</v>
      </c>
      <c r="N525" s="2" t="s">
        <v>207</v>
      </c>
      <c r="O525" s="11">
        <v>114</v>
      </c>
      <c r="P525" s="60" t="s">
        <v>1249</v>
      </c>
      <c r="Q525" s="2">
        <v>9047593</v>
      </c>
      <c r="R525" s="2">
        <v>1</v>
      </c>
      <c r="S525" s="12">
        <v>43999</v>
      </c>
      <c r="T525" s="73" t="s">
        <v>1248</v>
      </c>
      <c r="U525" s="12">
        <v>43999</v>
      </c>
      <c r="V525" s="2">
        <v>1</v>
      </c>
      <c r="W525" s="2"/>
      <c r="X525" s="2"/>
      <c r="Y525" s="2">
        <v>2</v>
      </c>
      <c r="Z525" s="2" t="s">
        <v>1197</v>
      </c>
      <c r="AA525" s="2">
        <v>3</v>
      </c>
      <c r="AB525" s="2" t="s">
        <v>973</v>
      </c>
      <c r="AC525" s="2"/>
      <c r="AD525" s="2" t="s">
        <v>1247</v>
      </c>
      <c r="AE525" s="2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</row>
    <row r="526" spans="1:71" s="62" customFormat="1" x14ac:dyDescent="0.3">
      <c r="A526" s="11" t="s">
        <v>967</v>
      </c>
      <c r="B526" s="11" t="s">
        <v>31</v>
      </c>
      <c r="C526" s="11" t="s">
        <v>32</v>
      </c>
      <c r="D526" s="73" t="s">
        <v>1250</v>
      </c>
      <c r="E526" s="12">
        <v>43999</v>
      </c>
      <c r="F526" s="11" t="s">
        <v>969</v>
      </c>
      <c r="G526" s="11" t="s">
        <v>970</v>
      </c>
      <c r="H526" s="3" t="s">
        <v>210</v>
      </c>
      <c r="I526" s="3" t="s">
        <v>210</v>
      </c>
      <c r="J526" s="3" t="s">
        <v>210</v>
      </c>
      <c r="K526" s="3"/>
      <c r="L526" s="3" t="s">
        <v>210</v>
      </c>
      <c r="M526" s="2">
        <v>1</v>
      </c>
      <c r="N526" s="2" t="s">
        <v>207</v>
      </c>
      <c r="O526" s="11">
        <v>114</v>
      </c>
      <c r="P526" s="60" t="s">
        <v>1251</v>
      </c>
      <c r="Q526" s="2">
        <v>9035149</v>
      </c>
      <c r="R526" s="2">
        <v>1</v>
      </c>
      <c r="S526" s="12">
        <v>43999</v>
      </c>
      <c r="T526" s="73" t="s">
        <v>1250</v>
      </c>
      <c r="U526" s="12">
        <v>43999</v>
      </c>
      <c r="V526" s="2">
        <v>1</v>
      </c>
      <c r="W526" s="2"/>
      <c r="X526" s="2"/>
      <c r="Y526" s="2">
        <v>2</v>
      </c>
      <c r="Z526" s="2" t="s">
        <v>1197</v>
      </c>
      <c r="AA526" s="2">
        <v>3</v>
      </c>
      <c r="AB526" s="2" t="s">
        <v>973</v>
      </c>
      <c r="AC526" s="2"/>
      <c r="AD526" s="2" t="s">
        <v>1252</v>
      </c>
      <c r="AE526" s="2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</row>
    <row r="527" spans="1:71" s="62" customFormat="1" x14ac:dyDescent="0.3">
      <c r="A527" s="11" t="s">
        <v>967</v>
      </c>
      <c r="B527" s="11" t="s">
        <v>31</v>
      </c>
      <c r="C527" s="11" t="s">
        <v>32</v>
      </c>
      <c r="D527" s="73" t="s">
        <v>1253</v>
      </c>
      <c r="E527" s="12">
        <v>43999</v>
      </c>
      <c r="F527" s="11" t="s">
        <v>969</v>
      </c>
      <c r="G527" s="11" t="s">
        <v>970</v>
      </c>
      <c r="H527" s="3" t="s">
        <v>210</v>
      </c>
      <c r="I527" s="3" t="s">
        <v>210</v>
      </c>
      <c r="J527" s="3" t="s">
        <v>210</v>
      </c>
      <c r="K527" s="3"/>
      <c r="L527" s="3" t="s">
        <v>210</v>
      </c>
      <c r="M527" s="2">
        <v>1</v>
      </c>
      <c r="N527" s="2" t="s">
        <v>207</v>
      </c>
      <c r="O527" s="11">
        <v>114</v>
      </c>
      <c r="P527" s="60" t="s">
        <v>1254</v>
      </c>
      <c r="Q527" s="2">
        <v>8991094</v>
      </c>
      <c r="R527" s="2">
        <v>1</v>
      </c>
      <c r="S527" s="12">
        <v>43999</v>
      </c>
      <c r="T527" s="73" t="s">
        <v>1253</v>
      </c>
      <c r="U527" s="12">
        <v>43999</v>
      </c>
      <c r="V527" s="2">
        <v>1</v>
      </c>
      <c r="W527" s="2"/>
      <c r="X527" s="2"/>
      <c r="Y527" s="2">
        <v>2</v>
      </c>
      <c r="Z527" s="2" t="s">
        <v>1197</v>
      </c>
      <c r="AA527" s="2">
        <v>6</v>
      </c>
      <c r="AB527" s="2" t="s">
        <v>973</v>
      </c>
      <c r="AC527" s="2"/>
      <c r="AD527" s="2" t="s">
        <v>1255</v>
      </c>
      <c r="AE527" s="2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</row>
    <row r="528" spans="1:71" s="62" customFormat="1" x14ac:dyDescent="0.3">
      <c r="A528" s="11" t="s">
        <v>967</v>
      </c>
      <c r="B528" s="11" t="s">
        <v>31</v>
      </c>
      <c r="C528" s="11" t="s">
        <v>32</v>
      </c>
      <c r="D528" s="73" t="s">
        <v>1256</v>
      </c>
      <c r="E528" s="12">
        <v>43999</v>
      </c>
      <c r="F528" s="11" t="s">
        <v>969</v>
      </c>
      <c r="G528" s="11" t="s">
        <v>970</v>
      </c>
      <c r="H528" s="3" t="s">
        <v>210</v>
      </c>
      <c r="I528" s="3" t="s">
        <v>210</v>
      </c>
      <c r="J528" s="3" t="s">
        <v>210</v>
      </c>
      <c r="K528" s="3"/>
      <c r="L528" s="3" t="s">
        <v>210</v>
      </c>
      <c r="M528" s="2">
        <v>1</v>
      </c>
      <c r="N528" s="2" t="s">
        <v>207</v>
      </c>
      <c r="O528" s="11">
        <v>114</v>
      </c>
      <c r="P528" s="60" t="s">
        <v>1257</v>
      </c>
      <c r="Q528" s="2">
        <v>8991093</v>
      </c>
      <c r="R528" s="2">
        <v>1</v>
      </c>
      <c r="S528" s="12">
        <v>43999</v>
      </c>
      <c r="T528" s="73" t="s">
        <v>1256</v>
      </c>
      <c r="U528" s="12">
        <v>43999</v>
      </c>
      <c r="V528" s="2">
        <v>1</v>
      </c>
      <c r="W528" s="2"/>
      <c r="X528" s="2"/>
      <c r="Y528" s="2">
        <v>2</v>
      </c>
      <c r="Z528" s="2" t="s">
        <v>1197</v>
      </c>
      <c r="AA528" s="2">
        <v>6</v>
      </c>
      <c r="AB528" s="2" t="s">
        <v>973</v>
      </c>
      <c r="AC528" s="2"/>
      <c r="AD528" s="2" t="s">
        <v>1255</v>
      </c>
      <c r="AE528" s="2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</row>
    <row r="529" spans="1:71" s="62" customFormat="1" x14ac:dyDescent="0.3">
      <c r="A529" s="11" t="s">
        <v>967</v>
      </c>
      <c r="B529" s="11" t="s">
        <v>31</v>
      </c>
      <c r="C529" s="11" t="s">
        <v>32</v>
      </c>
      <c r="D529" s="73" t="s">
        <v>1258</v>
      </c>
      <c r="E529" s="12">
        <v>43999</v>
      </c>
      <c r="F529" s="11" t="s">
        <v>969</v>
      </c>
      <c r="G529" s="11" t="s">
        <v>970</v>
      </c>
      <c r="H529" s="3" t="s">
        <v>210</v>
      </c>
      <c r="I529" s="3" t="s">
        <v>210</v>
      </c>
      <c r="J529" s="3" t="s">
        <v>210</v>
      </c>
      <c r="K529" s="3"/>
      <c r="L529" s="3" t="s">
        <v>210</v>
      </c>
      <c r="M529" s="2">
        <v>1</v>
      </c>
      <c r="N529" s="2" t="s">
        <v>207</v>
      </c>
      <c r="O529" s="11">
        <v>114</v>
      </c>
      <c r="P529" s="60" t="s">
        <v>1259</v>
      </c>
      <c r="Q529" s="2">
        <v>9050968</v>
      </c>
      <c r="R529" s="2">
        <v>1</v>
      </c>
      <c r="S529" s="12">
        <v>43999</v>
      </c>
      <c r="T529" s="73" t="s">
        <v>1258</v>
      </c>
      <c r="U529" s="12">
        <v>43999</v>
      </c>
      <c r="V529" s="2">
        <v>1</v>
      </c>
      <c r="W529" s="2"/>
      <c r="X529" s="2"/>
      <c r="Y529" s="2">
        <v>1</v>
      </c>
      <c r="Z529" s="2" t="s">
        <v>1026</v>
      </c>
      <c r="AA529" s="2">
        <v>3</v>
      </c>
      <c r="AB529" s="2" t="s">
        <v>973</v>
      </c>
      <c r="AC529" s="2"/>
      <c r="AD529" s="2" t="s">
        <v>1260</v>
      </c>
      <c r="AE529" s="2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</row>
    <row r="530" spans="1:71" s="62" customFormat="1" x14ac:dyDescent="0.3">
      <c r="A530" s="11" t="s">
        <v>967</v>
      </c>
      <c r="B530" s="11" t="s">
        <v>31</v>
      </c>
      <c r="C530" s="11" t="s">
        <v>32</v>
      </c>
      <c r="D530" s="2" t="s">
        <v>1261</v>
      </c>
      <c r="E530" s="12">
        <v>44000</v>
      </c>
      <c r="F530" s="11" t="s">
        <v>969</v>
      </c>
      <c r="G530" s="11" t="s">
        <v>970</v>
      </c>
      <c r="H530" s="3" t="s">
        <v>210</v>
      </c>
      <c r="I530" s="3" t="s">
        <v>210</v>
      </c>
      <c r="J530" s="3" t="s">
        <v>210</v>
      </c>
      <c r="K530" s="3"/>
      <c r="L530" s="3" t="s">
        <v>210</v>
      </c>
      <c r="M530" s="2">
        <v>1</v>
      </c>
      <c r="N530" s="2" t="s">
        <v>207</v>
      </c>
      <c r="O530" s="11">
        <v>114</v>
      </c>
      <c r="P530" s="60">
        <v>259007</v>
      </c>
      <c r="Q530" s="2">
        <v>9109525</v>
      </c>
      <c r="R530" s="2">
        <v>1</v>
      </c>
      <c r="S530" s="12">
        <v>44000</v>
      </c>
      <c r="T530" s="2" t="s">
        <v>1261</v>
      </c>
      <c r="U530" s="12">
        <v>44000</v>
      </c>
      <c r="V530" s="2">
        <v>1</v>
      </c>
      <c r="W530" s="2"/>
      <c r="X530" s="2"/>
      <c r="Y530" s="2">
        <v>1</v>
      </c>
      <c r="Z530" s="2" t="s">
        <v>1108</v>
      </c>
      <c r="AA530" s="2">
        <v>1</v>
      </c>
      <c r="AB530" s="2" t="s">
        <v>973</v>
      </c>
      <c r="AC530" s="2"/>
      <c r="AD530" s="2" t="s">
        <v>1262</v>
      </c>
      <c r="AE530" s="2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</row>
    <row r="531" spans="1:71" s="62" customFormat="1" x14ac:dyDescent="0.3">
      <c r="A531" s="11" t="s">
        <v>967</v>
      </c>
      <c r="B531" s="11" t="s">
        <v>31</v>
      </c>
      <c r="C531" s="11" t="s">
        <v>32</v>
      </c>
      <c r="D531" s="2" t="s">
        <v>1263</v>
      </c>
      <c r="E531" s="12">
        <v>44000</v>
      </c>
      <c r="F531" s="11" t="s">
        <v>969</v>
      </c>
      <c r="G531" s="11" t="s">
        <v>970</v>
      </c>
      <c r="H531" s="3" t="s">
        <v>210</v>
      </c>
      <c r="I531" s="3" t="s">
        <v>210</v>
      </c>
      <c r="J531" s="3" t="s">
        <v>210</v>
      </c>
      <c r="K531" s="3"/>
      <c r="L531" s="3" t="s">
        <v>210</v>
      </c>
      <c r="M531" s="2">
        <v>1</v>
      </c>
      <c r="N531" s="2" t="s">
        <v>207</v>
      </c>
      <c r="O531" s="11">
        <v>114</v>
      </c>
      <c r="P531" s="60">
        <v>193454</v>
      </c>
      <c r="Q531" s="2">
        <v>9064250</v>
      </c>
      <c r="R531" s="2">
        <v>1</v>
      </c>
      <c r="S531" s="12">
        <v>44000</v>
      </c>
      <c r="T531" s="2" t="s">
        <v>1263</v>
      </c>
      <c r="U531" s="12">
        <v>44000</v>
      </c>
      <c r="V531" s="2">
        <v>1</v>
      </c>
      <c r="W531" s="2"/>
      <c r="X531" s="2"/>
      <c r="Y531" s="2">
        <v>1</v>
      </c>
      <c r="Z531" s="2" t="s">
        <v>1017</v>
      </c>
      <c r="AA531" s="2">
        <v>4</v>
      </c>
      <c r="AB531" s="2" t="s">
        <v>973</v>
      </c>
      <c r="AC531" s="2"/>
      <c r="AD531" s="2" t="s">
        <v>1264</v>
      </c>
      <c r="AE531" s="2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</row>
    <row r="532" spans="1:71" s="62" customFormat="1" x14ac:dyDescent="0.3">
      <c r="A532" s="11" t="s">
        <v>967</v>
      </c>
      <c r="B532" s="11" t="s">
        <v>31</v>
      </c>
      <c r="C532" s="11" t="s">
        <v>32</v>
      </c>
      <c r="D532" s="2" t="s">
        <v>1265</v>
      </c>
      <c r="E532" s="12">
        <v>44000</v>
      </c>
      <c r="F532" s="11" t="s">
        <v>969</v>
      </c>
      <c r="G532" s="11" t="s">
        <v>970</v>
      </c>
      <c r="H532" s="3" t="s">
        <v>210</v>
      </c>
      <c r="I532" s="3" t="s">
        <v>210</v>
      </c>
      <c r="J532" s="3" t="s">
        <v>210</v>
      </c>
      <c r="K532" s="3"/>
      <c r="L532" s="3" t="s">
        <v>210</v>
      </c>
      <c r="M532" s="2">
        <v>1</v>
      </c>
      <c r="N532" s="2" t="s">
        <v>207</v>
      </c>
      <c r="O532" s="11">
        <v>114</v>
      </c>
      <c r="P532" s="60" t="s">
        <v>1266</v>
      </c>
      <c r="Q532" s="2">
        <v>9091337</v>
      </c>
      <c r="R532" s="2">
        <v>1</v>
      </c>
      <c r="S532" s="12">
        <v>44000</v>
      </c>
      <c r="T532" s="2" t="s">
        <v>1265</v>
      </c>
      <c r="U532" s="12">
        <v>44000</v>
      </c>
      <c r="V532" s="2">
        <v>1</v>
      </c>
      <c r="W532" s="2"/>
      <c r="X532" s="2"/>
      <c r="Y532" s="2">
        <v>2</v>
      </c>
      <c r="Z532" s="2" t="s">
        <v>1197</v>
      </c>
      <c r="AA532" s="2">
        <v>1</v>
      </c>
      <c r="AB532" s="2" t="s">
        <v>973</v>
      </c>
      <c r="AC532" s="2"/>
      <c r="AD532" s="2" t="s">
        <v>1267</v>
      </c>
      <c r="AE532" s="2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</row>
    <row r="533" spans="1:71" s="62" customFormat="1" x14ac:dyDescent="0.3">
      <c r="A533" s="11" t="s">
        <v>967</v>
      </c>
      <c r="B533" s="11" t="s">
        <v>31</v>
      </c>
      <c r="C533" s="11" t="s">
        <v>32</v>
      </c>
      <c r="D533" s="2" t="s">
        <v>1268</v>
      </c>
      <c r="E533" s="12">
        <v>44000</v>
      </c>
      <c r="F533" s="11" t="s">
        <v>969</v>
      </c>
      <c r="G533" s="11" t="s">
        <v>970</v>
      </c>
      <c r="H533" s="3" t="s">
        <v>210</v>
      </c>
      <c r="I533" s="3" t="s">
        <v>210</v>
      </c>
      <c r="J533" s="3" t="s">
        <v>210</v>
      </c>
      <c r="K533" s="3"/>
      <c r="L533" s="3" t="s">
        <v>210</v>
      </c>
      <c r="M533" s="2">
        <v>1</v>
      </c>
      <c r="N533" s="2" t="s">
        <v>207</v>
      </c>
      <c r="O533" s="11">
        <v>114</v>
      </c>
      <c r="P533" s="60" t="s">
        <v>1269</v>
      </c>
      <c r="Q533" s="2">
        <v>9050391</v>
      </c>
      <c r="R533" s="2">
        <v>1</v>
      </c>
      <c r="S533" s="12">
        <v>44000</v>
      </c>
      <c r="T533" s="2" t="s">
        <v>1268</v>
      </c>
      <c r="U533" s="12">
        <v>44000</v>
      </c>
      <c r="V533" s="2">
        <v>1</v>
      </c>
      <c r="W533" s="2"/>
      <c r="X533" s="2"/>
      <c r="Y533" s="2">
        <v>1</v>
      </c>
      <c r="Z533" s="2" t="s">
        <v>1004</v>
      </c>
      <c r="AA533" s="2">
        <v>3</v>
      </c>
      <c r="AB533" s="2" t="s">
        <v>973</v>
      </c>
      <c r="AC533" s="2"/>
      <c r="AD533" s="2" t="s">
        <v>1270</v>
      </c>
      <c r="AE533" s="2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</row>
    <row r="534" spans="1:71" s="62" customFormat="1" x14ac:dyDescent="0.3">
      <c r="A534" s="11" t="s">
        <v>967</v>
      </c>
      <c r="B534" s="11" t="s">
        <v>31</v>
      </c>
      <c r="C534" s="11" t="s">
        <v>32</v>
      </c>
      <c r="D534" s="2" t="s">
        <v>1271</v>
      </c>
      <c r="E534" s="12">
        <v>44000</v>
      </c>
      <c r="F534" s="11" t="s">
        <v>969</v>
      </c>
      <c r="G534" s="11" t="s">
        <v>970</v>
      </c>
      <c r="H534" s="3" t="s">
        <v>210</v>
      </c>
      <c r="I534" s="3" t="s">
        <v>210</v>
      </c>
      <c r="J534" s="3" t="s">
        <v>210</v>
      </c>
      <c r="K534" s="3"/>
      <c r="L534" s="3" t="s">
        <v>210</v>
      </c>
      <c r="M534" s="2">
        <v>1</v>
      </c>
      <c r="N534" s="2" t="s">
        <v>207</v>
      </c>
      <c r="O534" s="11">
        <v>114</v>
      </c>
      <c r="P534" s="60" t="s">
        <v>1210</v>
      </c>
      <c r="Q534" s="2">
        <v>9068579</v>
      </c>
      <c r="R534" s="2">
        <v>1</v>
      </c>
      <c r="S534" s="12">
        <v>44000</v>
      </c>
      <c r="T534" s="2" t="s">
        <v>1271</v>
      </c>
      <c r="U534" s="12">
        <v>44000</v>
      </c>
      <c r="V534" s="2">
        <v>1</v>
      </c>
      <c r="W534" s="2"/>
      <c r="X534" s="2"/>
      <c r="Y534" s="2">
        <v>2</v>
      </c>
      <c r="Z534" s="2" t="s">
        <v>1197</v>
      </c>
      <c r="AA534" s="2">
        <v>4</v>
      </c>
      <c r="AB534" s="2" t="s">
        <v>973</v>
      </c>
      <c r="AC534" s="2"/>
      <c r="AD534" s="2" t="s">
        <v>1272</v>
      </c>
      <c r="AE534" s="2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</row>
    <row r="535" spans="1:71" s="62" customFormat="1" x14ac:dyDescent="0.3">
      <c r="A535" s="11" t="s">
        <v>967</v>
      </c>
      <c r="B535" s="11" t="s">
        <v>31</v>
      </c>
      <c r="C535" s="11" t="s">
        <v>32</v>
      </c>
      <c r="D535" s="2" t="s">
        <v>1273</v>
      </c>
      <c r="E535" s="12">
        <v>44000</v>
      </c>
      <c r="F535" s="11" t="s">
        <v>969</v>
      </c>
      <c r="G535" s="11" t="s">
        <v>970</v>
      </c>
      <c r="H535" s="3" t="s">
        <v>210</v>
      </c>
      <c r="I535" s="3" t="s">
        <v>210</v>
      </c>
      <c r="J535" s="3" t="s">
        <v>210</v>
      </c>
      <c r="K535" s="3"/>
      <c r="L535" s="3" t="s">
        <v>210</v>
      </c>
      <c r="M535" s="2">
        <v>1</v>
      </c>
      <c r="N535" s="2" t="s">
        <v>207</v>
      </c>
      <c r="O535" s="11">
        <v>114</v>
      </c>
      <c r="P535" s="60" t="s">
        <v>1274</v>
      </c>
      <c r="Q535" s="2">
        <v>9090619</v>
      </c>
      <c r="R535" s="2">
        <v>1</v>
      </c>
      <c r="S535" s="12">
        <v>44000</v>
      </c>
      <c r="T535" s="2" t="s">
        <v>1273</v>
      </c>
      <c r="U535" s="12">
        <v>44000</v>
      </c>
      <c r="V535" s="2">
        <v>1</v>
      </c>
      <c r="W535" s="2"/>
      <c r="X535" s="2"/>
      <c r="Y535" s="2">
        <v>2</v>
      </c>
      <c r="Z535" s="2" t="s">
        <v>1197</v>
      </c>
      <c r="AA535" s="2">
        <v>1</v>
      </c>
      <c r="AB535" s="2" t="s">
        <v>973</v>
      </c>
      <c r="AC535" s="2"/>
      <c r="AD535" s="2" t="s">
        <v>1275</v>
      </c>
      <c r="AE535" s="2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</row>
    <row r="536" spans="1:71" s="62" customFormat="1" x14ac:dyDescent="0.3">
      <c r="A536" s="11" t="s">
        <v>967</v>
      </c>
      <c r="B536" s="11" t="s">
        <v>31</v>
      </c>
      <c r="C536" s="11" t="s">
        <v>32</v>
      </c>
      <c r="D536" s="2" t="s">
        <v>1276</v>
      </c>
      <c r="E536" s="12">
        <v>44000</v>
      </c>
      <c r="F536" s="11" t="s">
        <v>969</v>
      </c>
      <c r="G536" s="11" t="s">
        <v>970</v>
      </c>
      <c r="H536" s="3" t="s">
        <v>210</v>
      </c>
      <c r="I536" s="3" t="s">
        <v>210</v>
      </c>
      <c r="J536" s="3" t="s">
        <v>210</v>
      </c>
      <c r="K536" s="3"/>
      <c r="L536" s="3" t="s">
        <v>210</v>
      </c>
      <c r="M536" s="2">
        <v>1</v>
      </c>
      <c r="N536" s="2" t="s">
        <v>207</v>
      </c>
      <c r="O536" s="11">
        <v>114</v>
      </c>
      <c r="P536" s="60" t="s">
        <v>1277</v>
      </c>
      <c r="Q536" s="2">
        <v>9101071</v>
      </c>
      <c r="R536" s="2">
        <v>1</v>
      </c>
      <c r="S536" s="12">
        <v>44000</v>
      </c>
      <c r="T536" s="2" t="s">
        <v>1276</v>
      </c>
      <c r="U536" s="12">
        <v>44000</v>
      </c>
      <c r="V536" s="2">
        <v>1</v>
      </c>
      <c r="W536" s="2"/>
      <c r="X536" s="2"/>
      <c r="Y536" s="2">
        <v>1</v>
      </c>
      <c r="Z536" s="2" t="s">
        <v>1026</v>
      </c>
      <c r="AA536" s="2">
        <v>1</v>
      </c>
      <c r="AB536" s="2" t="s">
        <v>973</v>
      </c>
      <c r="AC536" s="2"/>
      <c r="AD536" s="2" t="s">
        <v>1278</v>
      </c>
      <c r="AE536" s="2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</row>
    <row r="537" spans="1:71" s="62" customFormat="1" x14ac:dyDescent="0.3">
      <c r="A537" s="11" t="s">
        <v>967</v>
      </c>
      <c r="B537" s="11" t="s">
        <v>31</v>
      </c>
      <c r="C537" s="11" t="s">
        <v>32</v>
      </c>
      <c r="D537" s="2" t="s">
        <v>1279</v>
      </c>
      <c r="E537" s="12">
        <v>44000</v>
      </c>
      <c r="F537" s="11" t="s">
        <v>969</v>
      </c>
      <c r="G537" s="11" t="s">
        <v>970</v>
      </c>
      <c r="H537" s="3" t="s">
        <v>210</v>
      </c>
      <c r="I537" s="3" t="s">
        <v>210</v>
      </c>
      <c r="J537" s="3" t="s">
        <v>210</v>
      </c>
      <c r="K537" s="3"/>
      <c r="L537" s="3" t="s">
        <v>210</v>
      </c>
      <c r="M537" s="2">
        <v>1</v>
      </c>
      <c r="N537" s="2" t="s">
        <v>207</v>
      </c>
      <c r="O537" s="11">
        <v>114</v>
      </c>
      <c r="P537" s="60" t="s">
        <v>1280</v>
      </c>
      <c r="Q537" s="2">
        <v>9081241</v>
      </c>
      <c r="R537" s="2">
        <v>1</v>
      </c>
      <c r="S537" s="12">
        <v>44000</v>
      </c>
      <c r="T537" s="2" t="s">
        <v>1279</v>
      </c>
      <c r="U537" s="12">
        <v>44000</v>
      </c>
      <c r="V537" s="2">
        <v>1</v>
      </c>
      <c r="W537" s="2"/>
      <c r="X537" s="2"/>
      <c r="Y537" s="2">
        <v>1</v>
      </c>
      <c r="Z537" s="2" t="s">
        <v>1004</v>
      </c>
      <c r="AA537" s="2">
        <v>4</v>
      </c>
      <c r="AB537" s="2" t="s">
        <v>973</v>
      </c>
      <c r="AC537" s="2"/>
      <c r="AD537" s="2" t="s">
        <v>1281</v>
      </c>
      <c r="AE537" s="2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</row>
    <row r="538" spans="1:71" s="62" customFormat="1" x14ac:dyDescent="0.3">
      <c r="A538" s="11" t="s">
        <v>967</v>
      </c>
      <c r="B538" s="11" t="s">
        <v>31</v>
      </c>
      <c r="C538" s="11" t="s">
        <v>32</v>
      </c>
      <c r="D538" s="2" t="s">
        <v>1282</v>
      </c>
      <c r="E538" s="12">
        <v>44000</v>
      </c>
      <c r="F538" s="11" t="s">
        <v>969</v>
      </c>
      <c r="G538" s="11" t="s">
        <v>970</v>
      </c>
      <c r="H538" s="3" t="s">
        <v>210</v>
      </c>
      <c r="I538" s="3" t="s">
        <v>210</v>
      </c>
      <c r="J538" s="3" t="s">
        <v>210</v>
      </c>
      <c r="K538" s="3"/>
      <c r="L538" s="3" t="s">
        <v>210</v>
      </c>
      <c r="M538" s="2">
        <v>1</v>
      </c>
      <c r="N538" s="2" t="s">
        <v>207</v>
      </c>
      <c r="O538" s="11">
        <v>114</v>
      </c>
      <c r="P538" s="60" t="s">
        <v>1283</v>
      </c>
      <c r="Q538" s="2">
        <v>9068275</v>
      </c>
      <c r="R538" s="2">
        <v>1</v>
      </c>
      <c r="S538" s="12">
        <v>44000</v>
      </c>
      <c r="T538" s="2" t="s">
        <v>1282</v>
      </c>
      <c r="U538" s="12">
        <v>44000</v>
      </c>
      <c r="V538" s="2">
        <v>1</v>
      </c>
      <c r="W538" s="2"/>
      <c r="X538" s="2"/>
      <c r="Y538" s="2">
        <v>2</v>
      </c>
      <c r="Z538" s="2" t="s">
        <v>995</v>
      </c>
      <c r="AA538" s="2">
        <v>4</v>
      </c>
      <c r="AB538" s="2" t="s">
        <v>973</v>
      </c>
      <c r="AC538" s="2"/>
      <c r="AD538" s="2" t="s">
        <v>1284</v>
      </c>
      <c r="AE538" s="2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</row>
    <row r="539" spans="1:71" s="62" customFormat="1" x14ac:dyDescent="0.3">
      <c r="A539" s="11" t="s">
        <v>967</v>
      </c>
      <c r="B539" s="11" t="s">
        <v>31</v>
      </c>
      <c r="C539" s="11" t="s">
        <v>32</v>
      </c>
      <c r="D539" s="2" t="s">
        <v>1285</v>
      </c>
      <c r="E539" s="12">
        <v>44000</v>
      </c>
      <c r="F539" s="11" t="s">
        <v>969</v>
      </c>
      <c r="G539" s="11" t="s">
        <v>970</v>
      </c>
      <c r="H539" s="3" t="s">
        <v>210</v>
      </c>
      <c r="I539" s="3" t="s">
        <v>210</v>
      </c>
      <c r="J539" s="3" t="s">
        <v>210</v>
      </c>
      <c r="K539" s="3"/>
      <c r="L539" s="3" t="s">
        <v>210</v>
      </c>
      <c r="M539" s="2">
        <v>1</v>
      </c>
      <c r="N539" s="2" t="s">
        <v>207</v>
      </c>
      <c r="O539" s="11">
        <v>114</v>
      </c>
      <c r="P539" s="60" t="s">
        <v>1286</v>
      </c>
      <c r="Q539" s="2">
        <v>9141521</v>
      </c>
      <c r="R539" s="2">
        <v>1</v>
      </c>
      <c r="S539" s="12">
        <v>44000</v>
      </c>
      <c r="T539" s="2" t="s">
        <v>1285</v>
      </c>
      <c r="U539" s="12">
        <v>44000</v>
      </c>
      <c r="V539" s="2">
        <v>1</v>
      </c>
      <c r="W539" s="2"/>
      <c r="X539" s="2"/>
      <c r="Y539" s="2">
        <v>1</v>
      </c>
      <c r="Z539" s="2" t="s">
        <v>1026</v>
      </c>
      <c r="AA539" s="2">
        <v>2</v>
      </c>
      <c r="AB539" s="2" t="s">
        <v>973</v>
      </c>
      <c r="AC539" s="2"/>
      <c r="AD539" s="2" t="s">
        <v>1287</v>
      </c>
      <c r="AE539" s="2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</row>
    <row r="540" spans="1:71" s="62" customFormat="1" x14ac:dyDescent="0.3">
      <c r="A540" s="11" t="s">
        <v>967</v>
      </c>
      <c r="B540" s="11" t="s">
        <v>31</v>
      </c>
      <c r="C540" s="11" t="s">
        <v>32</v>
      </c>
      <c r="D540" s="2" t="s">
        <v>1288</v>
      </c>
      <c r="E540" s="12">
        <v>44000</v>
      </c>
      <c r="F540" s="11" t="s">
        <v>969</v>
      </c>
      <c r="G540" s="11" t="s">
        <v>970</v>
      </c>
      <c r="H540" s="3" t="s">
        <v>210</v>
      </c>
      <c r="I540" s="3" t="s">
        <v>210</v>
      </c>
      <c r="J540" s="3" t="s">
        <v>210</v>
      </c>
      <c r="K540" s="3"/>
      <c r="L540" s="3" t="s">
        <v>210</v>
      </c>
      <c r="M540" s="2">
        <v>1</v>
      </c>
      <c r="N540" s="2" t="s">
        <v>207</v>
      </c>
      <c r="O540" s="11">
        <v>114</v>
      </c>
      <c r="P540" s="60" t="s">
        <v>1243</v>
      </c>
      <c r="Q540" s="2">
        <v>9068363</v>
      </c>
      <c r="R540" s="2">
        <v>1</v>
      </c>
      <c r="S540" s="12">
        <v>44000</v>
      </c>
      <c r="T540" s="2" t="s">
        <v>1288</v>
      </c>
      <c r="U540" s="12">
        <v>44000</v>
      </c>
      <c r="V540" s="2">
        <v>1</v>
      </c>
      <c r="W540" s="2"/>
      <c r="X540" s="2"/>
      <c r="Y540" s="2">
        <v>2</v>
      </c>
      <c r="Z540" s="2" t="s">
        <v>1197</v>
      </c>
      <c r="AA540" s="2">
        <v>4</v>
      </c>
      <c r="AB540" s="2" t="s">
        <v>973</v>
      </c>
      <c r="AC540" s="2"/>
      <c r="AD540" s="2" t="s">
        <v>1289</v>
      </c>
      <c r="AE540" s="2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</row>
    <row r="541" spans="1:71" s="62" customFormat="1" x14ac:dyDescent="0.3">
      <c r="A541" s="11" t="s">
        <v>967</v>
      </c>
      <c r="B541" s="11" t="s">
        <v>31</v>
      </c>
      <c r="C541" s="11" t="s">
        <v>32</v>
      </c>
      <c r="D541" s="2" t="s">
        <v>1290</v>
      </c>
      <c r="E541" s="12">
        <v>44000</v>
      </c>
      <c r="F541" s="11" t="s">
        <v>969</v>
      </c>
      <c r="G541" s="11" t="s">
        <v>970</v>
      </c>
      <c r="H541" s="3" t="s">
        <v>210</v>
      </c>
      <c r="I541" s="3" t="s">
        <v>210</v>
      </c>
      <c r="J541" s="3" t="s">
        <v>210</v>
      </c>
      <c r="K541" s="3"/>
      <c r="L541" s="3" t="s">
        <v>210</v>
      </c>
      <c r="M541" s="2">
        <v>1</v>
      </c>
      <c r="N541" s="2" t="s">
        <v>207</v>
      </c>
      <c r="O541" s="11">
        <v>114</v>
      </c>
      <c r="P541" s="60" t="s">
        <v>1291</v>
      </c>
      <c r="Q541" s="2">
        <v>9068360</v>
      </c>
      <c r="R541" s="2">
        <v>1</v>
      </c>
      <c r="S541" s="12">
        <v>44000</v>
      </c>
      <c r="T541" s="2" t="s">
        <v>1290</v>
      </c>
      <c r="U541" s="12">
        <v>44000</v>
      </c>
      <c r="V541" s="2">
        <v>1</v>
      </c>
      <c r="W541" s="2"/>
      <c r="X541" s="2"/>
      <c r="Y541" s="2">
        <v>1</v>
      </c>
      <c r="Z541" s="2" t="s">
        <v>995</v>
      </c>
      <c r="AA541" s="2">
        <v>4</v>
      </c>
      <c r="AB541" s="2" t="s">
        <v>973</v>
      </c>
      <c r="AC541" s="2"/>
      <c r="AD541" s="2" t="s">
        <v>1289</v>
      </c>
      <c r="AE541" s="2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</row>
    <row r="542" spans="1:71" s="62" customFormat="1" x14ac:dyDescent="0.3">
      <c r="A542" s="11" t="s">
        <v>967</v>
      </c>
      <c r="B542" s="11" t="s">
        <v>31</v>
      </c>
      <c r="C542" s="11" t="s">
        <v>32</v>
      </c>
      <c r="D542" s="2" t="s">
        <v>1292</v>
      </c>
      <c r="E542" s="12">
        <v>44000</v>
      </c>
      <c r="F542" s="11" t="s">
        <v>969</v>
      </c>
      <c r="G542" s="11" t="s">
        <v>970</v>
      </c>
      <c r="H542" s="3" t="s">
        <v>210</v>
      </c>
      <c r="I542" s="3" t="s">
        <v>210</v>
      </c>
      <c r="J542" s="3" t="s">
        <v>210</v>
      </c>
      <c r="K542" s="3"/>
      <c r="L542" s="3" t="s">
        <v>210</v>
      </c>
      <c r="M542" s="2">
        <v>1</v>
      </c>
      <c r="N542" s="2" t="s">
        <v>207</v>
      </c>
      <c r="O542" s="11">
        <v>114</v>
      </c>
      <c r="P542" s="60" t="s">
        <v>1293</v>
      </c>
      <c r="Q542" s="2">
        <v>9068361</v>
      </c>
      <c r="R542" s="2">
        <v>1</v>
      </c>
      <c r="S542" s="12">
        <v>44000</v>
      </c>
      <c r="T542" s="2" t="s">
        <v>1292</v>
      </c>
      <c r="U542" s="12">
        <v>44000</v>
      </c>
      <c r="V542" s="2">
        <v>1</v>
      </c>
      <c r="W542" s="2"/>
      <c r="X542" s="2"/>
      <c r="Y542" s="2">
        <v>1</v>
      </c>
      <c r="Z542" s="2" t="s">
        <v>995</v>
      </c>
      <c r="AA542" s="2">
        <v>4</v>
      </c>
      <c r="AB542" s="2" t="s">
        <v>973</v>
      </c>
      <c r="AC542" s="2"/>
      <c r="AD542" s="2" t="s">
        <v>1289</v>
      </c>
      <c r="AE542" s="2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</row>
    <row r="543" spans="1:71" s="62" customFormat="1" x14ac:dyDescent="0.3">
      <c r="A543" s="11" t="s">
        <v>967</v>
      </c>
      <c r="B543" s="11" t="s">
        <v>31</v>
      </c>
      <c r="C543" s="11" t="s">
        <v>32</v>
      </c>
      <c r="D543" s="2" t="s">
        <v>1294</v>
      </c>
      <c r="E543" s="12">
        <v>44000</v>
      </c>
      <c r="F543" s="11" t="s">
        <v>969</v>
      </c>
      <c r="G543" s="11" t="s">
        <v>970</v>
      </c>
      <c r="H543" s="3" t="s">
        <v>210</v>
      </c>
      <c r="I543" s="3" t="s">
        <v>210</v>
      </c>
      <c r="J543" s="3" t="s">
        <v>210</v>
      </c>
      <c r="K543" s="3"/>
      <c r="L543" s="3" t="s">
        <v>210</v>
      </c>
      <c r="M543" s="2">
        <v>1</v>
      </c>
      <c r="N543" s="2" t="s">
        <v>207</v>
      </c>
      <c r="O543" s="11">
        <v>114</v>
      </c>
      <c r="P543" s="60" t="s">
        <v>1295</v>
      </c>
      <c r="Q543" s="2">
        <v>9068362</v>
      </c>
      <c r="R543" s="2">
        <v>1</v>
      </c>
      <c r="S543" s="12">
        <v>44000</v>
      </c>
      <c r="T543" s="2" t="s">
        <v>1294</v>
      </c>
      <c r="U543" s="12">
        <v>44000</v>
      </c>
      <c r="V543" s="2">
        <v>1</v>
      </c>
      <c r="W543" s="2"/>
      <c r="X543" s="2"/>
      <c r="Y543" s="2">
        <v>1</v>
      </c>
      <c r="Z543" s="2" t="s">
        <v>995</v>
      </c>
      <c r="AA543" s="2">
        <v>4</v>
      </c>
      <c r="AB543" s="2" t="s">
        <v>973</v>
      </c>
      <c r="AC543" s="2"/>
      <c r="AD543" s="2" t="s">
        <v>1289</v>
      </c>
      <c r="AE543" s="2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</row>
    <row r="544" spans="1:71" s="62" customFormat="1" x14ac:dyDescent="0.3">
      <c r="A544" s="11" t="s">
        <v>967</v>
      </c>
      <c r="B544" s="11" t="s">
        <v>31</v>
      </c>
      <c r="C544" s="11" t="s">
        <v>32</v>
      </c>
      <c r="D544" s="11" t="s">
        <v>1296</v>
      </c>
      <c r="E544" s="12">
        <v>44001</v>
      </c>
      <c r="F544" s="11" t="s">
        <v>969</v>
      </c>
      <c r="G544" s="11" t="s">
        <v>970</v>
      </c>
      <c r="H544" s="3" t="s">
        <v>210</v>
      </c>
      <c r="I544" s="3" t="s">
        <v>210</v>
      </c>
      <c r="J544" s="3" t="s">
        <v>210</v>
      </c>
      <c r="K544" s="3"/>
      <c r="L544" s="3" t="s">
        <v>210</v>
      </c>
      <c r="M544" s="2">
        <v>1</v>
      </c>
      <c r="N544" s="2" t="s">
        <v>207</v>
      </c>
      <c r="O544" s="11">
        <v>114</v>
      </c>
      <c r="P544" s="60" t="s">
        <v>1297</v>
      </c>
      <c r="Q544" s="2">
        <v>9005426</v>
      </c>
      <c r="R544" s="2">
        <v>1</v>
      </c>
      <c r="S544" s="12">
        <v>44001</v>
      </c>
      <c r="T544" s="11" t="s">
        <v>1296</v>
      </c>
      <c r="U544" s="12">
        <v>44001</v>
      </c>
      <c r="V544" s="2">
        <v>1</v>
      </c>
      <c r="W544" s="2"/>
      <c r="X544" s="2"/>
      <c r="Y544" s="2">
        <v>2</v>
      </c>
      <c r="Z544" s="2" t="s">
        <v>1197</v>
      </c>
      <c r="AA544" s="2">
        <v>6</v>
      </c>
      <c r="AB544" s="2" t="s">
        <v>973</v>
      </c>
      <c r="AC544" s="2"/>
      <c r="AD544" s="2" t="s">
        <v>1298</v>
      </c>
      <c r="AE544" s="2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</row>
    <row r="545" spans="1:71" s="62" customFormat="1" x14ac:dyDescent="0.3">
      <c r="A545" s="11" t="s">
        <v>967</v>
      </c>
      <c r="B545" s="11" t="s">
        <v>31</v>
      </c>
      <c r="C545" s="11" t="s">
        <v>32</v>
      </c>
      <c r="D545" s="11" t="s">
        <v>1299</v>
      </c>
      <c r="E545" s="12">
        <v>44001</v>
      </c>
      <c r="F545" s="11" t="s">
        <v>969</v>
      </c>
      <c r="G545" s="11" t="s">
        <v>970</v>
      </c>
      <c r="H545" s="3" t="s">
        <v>210</v>
      </c>
      <c r="I545" s="3" t="s">
        <v>210</v>
      </c>
      <c r="J545" s="3" t="s">
        <v>210</v>
      </c>
      <c r="K545" s="3"/>
      <c r="L545" s="3" t="s">
        <v>210</v>
      </c>
      <c r="M545" s="2">
        <v>1</v>
      </c>
      <c r="N545" s="2" t="s">
        <v>207</v>
      </c>
      <c r="O545" s="11">
        <v>114</v>
      </c>
      <c r="P545" s="60" t="s">
        <v>1300</v>
      </c>
      <c r="Q545" s="2">
        <v>9037670</v>
      </c>
      <c r="R545" s="2">
        <v>1</v>
      </c>
      <c r="S545" s="12">
        <v>44001</v>
      </c>
      <c r="T545" s="11" t="s">
        <v>1299</v>
      </c>
      <c r="U545" s="12">
        <v>44001</v>
      </c>
      <c r="V545" s="2">
        <v>1</v>
      </c>
      <c r="W545" s="2"/>
      <c r="X545" s="2"/>
      <c r="Y545" s="2">
        <v>2</v>
      </c>
      <c r="Z545" s="2" t="s">
        <v>1197</v>
      </c>
      <c r="AA545" s="2">
        <v>3</v>
      </c>
      <c r="AB545" s="2" t="s">
        <v>973</v>
      </c>
      <c r="AC545" s="2"/>
      <c r="AD545" s="2" t="s">
        <v>1301</v>
      </c>
      <c r="AE545" s="2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</row>
    <row r="546" spans="1:71" s="62" customFormat="1" x14ac:dyDescent="0.3">
      <c r="A546" s="11" t="s">
        <v>967</v>
      </c>
      <c r="B546" s="11" t="s">
        <v>31</v>
      </c>
      <c r="C546" s="11" t="s">
        <v>32</v>
      </c>
      <c r="D546" s="11" t="s">
        <v>1302</v>
      </c>
      <c r="E546" s="12">
        <v>44001</v>
      </c>
      <c r="F546" s="11" t="s">
        <v>969</v>
      </c>
      <c r="G546" s="11" t="s">
        <v>970</v>
      </c>
      <c r="H546" s="3" t="s">
        <v>210</v>
      </c>
      <c r="I546" s="3" t="s">
        <v>210</v>
      </c>
      <c r="J546" s="3" t="s">
        <v>210</v>
      </c>
      <c r="K546" s="3"/>
      <c r="L546" s="3" t="s">
        <v>210</v>
      </c>
      <c r="M546" s="2">
        <v>1</v>
      </c>
      <c r="N546" s="2" t="s">
        <v>207</v>
      </c>
      <c r="O546" s="11">
        <v>114</v>
      </c>
      <c r="P546" s="60" t="s">
        <v>1303</v>
      </c>
      <c r="Q546" s="2">
        <v>9057289</v>
      </c>
      <c r="R546" s="2">
        <v>1</v>
      </c>
      <c r="S546" s="12">
        <v>44001</v>
      </c>
      <c r="T546" s="11" t="s">
        <v>1302</v>
      </c>
      <c r="U546" s="12">
        <v>44001</v>
      </c>
      <c r="V546" s="2">
        <v>1</v>
      </c>
      <c r="W546" s="2"/>
      <c r="X546" s="2"/>
      <c r="Y546" s="2">
        <v>2</v>
      </c>
      <c r="Z546" s="2" t="s">
        <v>1197</v>
      </c>
      <c r="AA546" s="2">
        <v>3</v>
      </c>
      <c r="AB546" s="2" t="s">
        <v>973</v>
      </c>
      <c r="AC546" s="2"/>
      <c r="AD546" s="2" t="s">
        <v>1304</v>
      </c>
      <c r="AE546" s="2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</row>
    <row r="547" spans="1:71" s="62" customFormat="1" x14ac:dyDescent="0.3">
      <c r="A547" s="11" t="s">
        <v>967</v>
      </c>
      <c r="B547" s="11" t="s">
        <v>31</v>
      </c>
      <c r="C547" s="11" t="s">
        <v>32</v>
      </c>
      <c r="D547" s="11" t="s">
        <v>1305</v>
      </c>
      <c r="E547" s="12">
        <v>44001</v>
      </c>
      <c r="F547" s="11" t="s">
        <v>969</v>
      </c>
      <c r="G547" s="11" t="s">
        <v>970</v>
      </c>
      <c r="H547" s="3" t="s">
        <v>210</v>
      </c>
      <c r="I547" s="3" t="s">
        <v>210</v>
      </c>
      <c r="J547" s="3" t="s">
        <v>210</v>
      </c>
      <c r="K547" s="3"/>
      <c r="L547" s="3" t="s">
        <v>210</v>
      </c>
      <c r="M547" s="2">
        <v>1</v>
      </c>
      <c r="N547" s="2" t="s">
        <v>207</v>
      </c>
      <c r="O547" s="11">
        <v>114</v>
      </c>
      <c r="P547" s="60" t="s">
        <v>1306</v>
      </c>
      <c r="Q547" s="2">
        <v>9138632</v>
      </c>
      <c r="R547" s="2">
        <v>1</v>
      </c>
      <c r="S547" s="12">
        <v>44001</v>
      </c>
      <c r="T547" s="11" t="s">
        <v>1305</v>
      </c>
      <c r="U547" s="12">
        <v>44001</v>
      </c>
      <c r="V547" s="2">
        <v>1</v>
      </c>
      <c r="W547" s="2"/>
      <c r="X547" s="2"/>
      <c r="Y547" s="2">
        <v>2</v>
      </c>
      <c r="Z547" s="2" t="s">
        <v>1197</v>
      </c>
      <c r="AA547" s="2">
        <v>2</v>
      </c>
      <c r="AB547" s="2" t="s">
        <v>973</v>
      </c>
      <c r="AC547" s="2"/>
      <c r="AD547" s="2" t="s">
        <v>1307</v>
      </c>
      <c r="AE547" s="2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</row>
    <row r="548" spans="1:71" s="62" customFormat="1" x14ac:dyDescent="0.3">
      <c r="A548" s="11" t="s">
        <v>967</v>
      </c>
      <c r="B548" s="11" t="s">
        <v>31</v>
      </c>
      <c r="C548" s="11" t="s">
        <v>32</v>
      </c>
      <c r="D548" s="11" t="s">
        <v>1308</v>
      </c>
      <c r="E548" s="12">
        <v>44001</v>
      </c>
      <c r="F548" s="11" t="s">
        <v>969</v>
      </c>
      <c r="G548" s="11" t="s">
        <v>970</v>
      </c>
      <c r="H548" s="3" t="s">
        <v>210</v>
      </c>
      <c r="I548" s="3" t="s">
        <v>210</v>
      </c>
      <c r="J548" s="3" t="s">
        <v>210</v>
      </c>
      <c r="K548" s="3"/>
      <c r="L548" s="3" t="s">
        <v>210</v>
      </c>
      <c r="M548" s="2">
        <v>1</v>
      </c>
      <c r="N548" s="2" t="s">
        <v>207</v>
      </c>
      <c r="O548" s="11">
        <v>114</v>
      </c>
      <c r="P548" s="60" t="s">
        <v>1309</v>
      </c>
      <c r="Q548" s="2">
        <v>593430</v>
      </c>
      <c r="R548" s="2">
        <v>1</v>
      </c>
      <c r="S548" s="12">
        <v>44001</v>
      </c>
      <c r="T548" s="11" t="s">
        <v>1308</v>
      </c>
      <c r="U548" s="12">
        <v>44001</v>
      </c>
      <c r="V548" s="2">
        <v>1</v>
      </c>
      <c r="W548" s="2"/>
      <c r="X548" s="2"/>
      <c r="Y548" s="2"/>
      <c r="Z548" s="2" t="s">
        <v>1310</v>
      </c>
      <c r="AA548" s="2"/>
      <c r="AB548" s="2" t="s">
        <v>1027</v>
      </c>
      <c r="AC548" s="2"/>
      <c r="AD548" s="2" t="s">
        <v>1311</v>
      </c>
      <c r="AE548" s="2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</row>
    <row r="549" spans="1:71" s="62" customFormat="1" x14ac:dyDescent="0.3">
      <c r="A549" s="11" t="s">
        <v>967</v>
      </c>
      <c r="B549" s="11" t="s">
        <v>31</v>
      </c>
      <c r="C549" s="11" t="s">
        <v>32</v>
      </c>
      <c r="D549" s="11" t="s">
        <v>1312</v>
      </c>
      <c r="E549" s="12">
        <v>44001</v>
      </c>
      <c r="F549" s="11" t="s">
        <v>969</v>
      </c>
      <c r="G549" s="11" t="s">
        <v>970</v>
      </c>
      <c r="H549" s="3" t="s">
        <v>210</v>
      </c>
      <c r="I549" s="3" t="s">
        <v>210</v>
      </c>
      <c r="J549" s="3" t="s">
        <v>210</v>
      </c>
      <c r="K549" s="3"/>
      <c r="L549" s="3" t="s">
        <v>210</v>
      </c>
      <c r="M549" s="2">
        <v>1</v>
      </c>
      <c r="N549" s="2" t="s">
        <v>207</v>
      </c>
      <c r="O549" s="11">
        <v>114</v>
      </c>
      <c r="P549" s="60" t="s">
        <v>1313</v>
      </c>
      <c r="Q549" s="2">
        <v>9136902</v>
      </c>
      <c r="R549" s="2">
        <v>1</v>
      </c>
      <c r="S549" s="12">
        <v>44001</v>
      </c>
      <c r="T549" s="11" t="s">
        <v>1312</v>
      </c>
      <c r="U549" s="12">
        <v>44001</v>
      </c>
      <c r="V549" s="2">
        <v>1</v>
      </c>
      <c r="W549" s="2"/>
      <c r="X549" s="2"/>
      <c r="Y549" s="2">
        <v>2</v>
      </c>
      <c r="Z549" s="2" t="s">
        <v>1197</v>
      </c>
      <c r="AA549" s="2">
        <v>2</v>
      </c>
      <c r="AB549" s="2" t="s">
        <v>973</v>
      </c>
      <c r="AC549" s="2"/>
      <c r="AD549" s="2" t="s">
        <v>1314</v>
      </c>
      <c r="AE549" s="2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</row>
    <row r="550" spans="1:71" s="62" customFormat="1" x14ac:dyDescent="0.3">
      <c r="A550" s="11" t="s">
        <v>967</v>
      </c>
      <c r="B550" s="11" t="s">
        <v>31</v>
      </c>
      <c r="C550" s="11" t="s">
        <v>32</v>
      </c>
      <c r="D550" s="11" t="s">
        <v>1315</v>
      </c>
      <c r="E550" s="12">
        <v>44001</v>
      </c>
      <c r="F550" s="11" t="s">
        <v>969</v>
      </c>
      <c r="G550" s="11" t="s">
        <v>970</v>
      </c>
      <c r="H550" s="3" t="s">
        <v>210</v>
      </c>
      <c r="I550" s="3" t="s">
        <v>210</v>
      </c>
      <c r="J550" s="3" t="s">
        <v>210</v>
      </c>
      <c r="K550" s="3"/>
      <c r="L550" s="3" t="s">
        <v>210</v>
      </c>
      <c r="M550" s="2">
        <v>1</v>
      </c>
      <c r="N550" s="2" t="s">
        <v>207</v>
      </c>
      <c r="O550" s="11">
        <v>114</v>
      </c>
      <c r="P550" s="60" t="s">
        <v>1316</v>
      </c>
      <c r="Q550" s="2">
        <v>8859220</v>
      </c>
      <c r="R550" s="2">
        <v>1</v>
      </c>
      <c r="S550" s="12">
        <v>44001</v>
      </c>
      <c r="T550" s="11" t="s">
        <v>1315</v>
      </c>
      <c r="U550" s="12">
        <v>44001</v>
      </c>
      <c r="V550" s="2">
        <v>1</v>
      </c>
      <c r="W550" s="2"/>
      <c r="X550" s="2"/>
      <c r="Y550" s="2">
        <v>2</v>
      </c>
      <c r="Z550" s="2" t="s">
        <v>1197</v>
      </c>
      <c r="AA550" s="2">
        <v>5</v>
      </c>
      <c r="AB550" s="2" t="s">
        <v>973</v>
      </c>
      <c r="AC550" s="2"/>
      <c r="AD550" s="2" t="s">
        <v>1317</v>
      </c>
      <c r="AE550" s="2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</row>
    <row r="551" spans="1:71" s="62" customFormat="1" x14ac:dyDescent="0.3">
      <c r="A551" s="11" t="s">
        <v>967</v>
      </c>
      <c r="B551" s="11" t="s">
        <v>31</v>
      </c>
      <c r="C551" s="11" t="s">
        <v>32</v>
      </c>
      <c r="D551" s="11" t="s">
        <v>1318</v>
      </c>
      <c r="E551" s="12">
        <v>44001</v>
      </c>
      <c r="F551" s="11" t="s">
        <v>969</v>
      </c>
      <c r="G551" s="11" t="s">
        <v>970</v>
      </c>
      <c r="H551" s="3" t="s">
        <v>210</v>
      </c>
      <c r="I551" s="3" t="s">
        <v>210</v>
      </c>
      <c r="J551" s="3" t="s">
        <v>210</v>
      </c>
      <c r="K551" s="3"/>
      <c r="L551" s="3" t="s">
        <v>210</v>
      </c>
      <c r="M551" s="2">
        <v>1</v>
      </c>
      <c r="N551" s="2" t="s">
        <v>207</v>
      </c>
      <c r="O551" s="11">
        <v>114</v>
      </c>
      <c r="P551" s="60" t="s">
        <v>1319</v>
      </c>
      <c r="Q551" s="2">
        <v>9047191</v>
      </c>
      <c r="R551" s="2">
        <v>1</v>
      </c>
      <c r="S551" s="12">
        <v>44001</v>
      </c>
      <c r="T551" s="11" t="s">
        <v>1318</v>
      </c>
      <c r="U551" s="12">
        <v>44001</v>
      </c>
      <c r="V551" s="2">
        <v>1</v>
      </c>
      <c r="W551" s="2"/>
      <c r="X551" s="2"/>
      <c r="Y551" s="2">
        <v>2</v>
      </c>
      <c r="Z551" s="2" t="s">
        <v>1197</v>
      </c>
      <c r="AA551" s="2">
        <v>3</v>
      </c>
      <c r="AB551" s="2" t="s">
        <v>973</v>
      </c>
      <c r="AC551" s="2"/>
      <c r="AD551" s="2" t="s">
        <v>1320</v>
      </c>
      <c r="AE551" s="2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</row>
    <row r="552" spans="1:71" s="62" customFormat="1" x14ac:dyDescent="0.3">
      <c r="A552" s="11" t="s">
        <v>967</v>
      </c>
      <c r="B552" s="11" t="s">
        <v>31</v>
      </c>
      <c r="C552" s="11" t="s">
        <v>32</v>
      </c>
      <c r="D552" s="11" t="s">
        <v>1321</v>
      </c>
      <c r="E552" s="12">
        <v>44001</v>
      </c>
      <c r="F552" s="11" t="s">
        <v>969</v>
      </c>
      <c r="G552" s="11" t="s">
        <v>970</v>
      </c>
      <c r="H552" s="3" t="s">
        <v>210</v>
      </c>
      <c r="I552" s="3" t="s">
        <v>210</v>
      </c>
      <c r="J552" s="3" t="s">
        <v>210</v>
      </c>
      <c r="K552" s="3"/>
      <c r="L552" s="3" t="s">
        <v>210</v>
      </c>
      <c r="M552" s="2">
        <v>1</v>
      </c>
      <c r="N552" s="2" t="s">
        <v>207</v>
      </c>
      <c r="O552" s="11">
        <v>114</v>
      </c>
      <c r="P552" s="60" t="s">
        <v>1322</v>
      </c>
      <c r="Q552" s="2">
        <v>9047189</v>
      </c>
      <c r="R552" s="2">
        <v>1</v>
      </c>
      <c r="S552" s="12">
        <v>44001</v>
      </c>
      <c r="T552" s="11" t="s">
        <v>1321</v>
      </c>
      <c r="U552" s="12">
        <v>44001</v>
      </c>
      <c r="V552" s="2">
        <v>1</v>
      </c>
      <c r="W552" s="2"/>
      <c r="X552" s="2"/>
      <c r="Y552" s="2">
        <v>2</v>
      </c>
      <c r="Z552" s="2" t="s">
        <v>1197</v>
      </c>
      <c r="AA552" s="2">
        <v>3</v>
      </c>
      <c r="AB552" s="2" t="s">
        <v>973</v>
      </c>
      <c r="AC552" s="2"/>
      <c r="AD552" s="2" t="s">
        <v>1320</v>
      </c>
      <c r="AE552" s="2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</row>
    <row r="553" spans="1:71" s="62" customFormat="1" x14ac:dyDescent="0.3">
      <c r="A553" s="11" t="s">
        <v>967</v>
      </c>
      <c r="B553" s="11" t="s">
        <v>31</v>
      </c>
      <c r="C553" s="11" t="s">
        <v>32</v>
      </c>
      <c r="D553" s="11" t="s">
        <v>1323</v>
      </c>
      <c r="E553" s="12">
        <v>44001</v>
      </c>
      <c r="F553" s="11" t="s">
        <v>969</v>
      </c>
      <c r="G553" s="11" t="s">
        <v>970</v>
      </c>
      <c r="H553" s="3" t="s">
        <v>210</v>
      </c>
      <c r="I553" s="3" t="s">
        <v>210</v>
      </c>
      <c r="J553" s="3" t="s">
        <v>210</v>
      </c>
      <c r="K553" s="3"/>
      <c r="L553" s="3" t="s">
        <v>210</v>
      </c>
      <c r="M553" s="2">
        <v>1</v>
      </c>
      <c r="N553" s="2" t="s">
        <v>207</v>
      </c>
      <c r="O553" s="11">
        <v>114</v>
      </c>
      <c r="P553" s="60" t="s">
        <v>1324</v>
      </c>
      <c r="Q553" s="2">
        <v>9066156</v>
      </c>
      <c r="R553" s="2">
        <v>1</v>
      </c>
      <c r="S553" s="12">
        <v>44001</v>
      </c>
      <c r="T553" s="11" t="s">
        <v>1323</v>
      </c>
      <c r="U553" s="12">
        <v>44001</v>
      </c>
      <c r="V553" s="2">
        <v>1</v>
      </c>
      <c r="W553" s="2"/>
      <c r="X553" s="2"/>
      <c r="Y553" s="2">
        <v>1</v>
      </c>
      <c r="Z553" s="2" t="s">
        <v>995</v>
      </c>
      <c r="AA553" s="2">
        <v>4</v>
      </c>
      <c r="AB553" s="2" t="s">
        <v>973</v>
      </c>
      <c r="AC553" s="2"/>
      <c r="AD553" s="2" t="s">
        <v>1325</v>
      </c>
      <c r="AE553" s="2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</row>
    <row r="554" spans="1:71" s="62" customFormat="1" x14ac:dyDescent="0.3">
      <c r="A554" s="11" t="s">
        <v>967</v>
      </c>
      <c r="B554" s="11" t="s">
        <v>31</v>
      </c>
      <c r="C554" s="11" t="s">
        <v>32</v>
      </c>
      <c r="D554" s="11" t="s">
        <v>1326</v>
      </c>
      <c r="E554" s="12">
        <v>44001</v>
      </c>
      <c r="F554" s="11" t="s">
        <v>969</v>
      </c>
      <c r="G554" s="11" t="s">
        <v>970</v>
      </c>
      <c r="H554" s="3" t="s">
        <v>210</v>
      </c>
      <c r="I554" s="3" t="s">
        <v>210</v>
      </c>
      <c r="J554" s="3" t="s">
        <v>210</v>
      </c>
      <c r="K554" s="3"/>
      <c r="L554" s="3" t="s">
        <v>210</v>
      </c>
      <c r="M554" s="2">
        <v>1</v>
      </c>
      <c r="N554" s="2" t="s">
        <v>207</v>
      </c>
      <c r="O554" s="11">
        <v>114</v>
      </c>
      <c r="P554" s="60" t="s">
        <v>1327</v>
      </c>
      <c r="Q554" s="2">
        <v>9122061</v>
      </c>
      <c r="R554" s="2">
        <v>1</v>
      </c>
      <c r="S554" s="12">
        <v>44001</v>
      </c>
      <c r="T554" s="11" t="s">
        <v>1326</v>
      </c>
      <c r="U554" s="12">
        <v>44001</v>
      </c>
      <c r="V554" s="2">
        <v>1</v>
      </c>
      <c r="W554" s="2"/>
      <c r="X554" s="2"/>
      <c r="Y554" s="2">
        <v>2</v>
      </c>
      <c r="Z554" s="2" t="s">
        <v>1197</v>
      </c>
      <c r="AA554" s="2">
        <v>2</v>
      </c>
      <c r="AB554" s="2" t="s">
        <v>973</v>
      </c>
      <c r="AC554" s="2"/>
      <c r="AD554" s="2" t="s">
        <v>1328</v>
      </c>
      <c r="AE554" s="2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</row>
    <row r="555" spans="1:71" s="62" customFormat="1" x14ac:dyDescent="0.3">
      <c r="A555" s="11" t="s">
        <v>967</v>
      </c>
      <c r="B555" s="11" t="s">
        <v>31</v>
      </c>
      <c r="C555" s="11" t="s">
        <v>32</v>
      </c>
      <c r="D555" s="11" t="s">
        <v>1329</v>
      </c>
      <c r="E555" s="12">
        <v>44001</v>
      </c>
      <c r="F555" s="11" t="s">
        <v>969</v>
      </c>
      <c r="G555" s="11" t="s">
        <v>970</v>
      </c>
      <c r="H555" s="3" t="s">
        <v>210</v>
      </c>
      <c r="I555" s="3" t="s">
        <v>210</v>
      </c>
      <c r="J555" s="3" t="s">
        <v>210</v>
      </c>
      <c r="K555" s="3"/>
      <c r="L555" s="3" t="s">
        <v>210</v>
      </c>
      <c r="M555" s="2">
        <v>1</v>
      </c>
      <c r="N555" s="2" t="s">
        <v>207</v>
      </c>
      <c r="O555" s="11">
        <v>114</v>
      </c>
      <c r="P555" s="60" t="s">
        <v>1330</v>
      </c>
      <c r="Q555" s="2">
        <v>9134827</v>
      </c>
      <c r="R555" s="2">
        <v>1</v>
      </c>
      <c r="S555" s="12">
        <v>44001</v>
      </c>
      <c r="T555" s="11" t="s">
        <v>1329</v>
      </c>
      <c r="U555" s="12">
        <v>44001</v>
      </c>
      <c r="V555" s="2">
        <v>1</v>
      </c>
      <c r="W555" s="2"/>
      <c r="X555" s="2"/>
      <c r="Y555" s="2">
        <v>1</v>
      </c>
      <c r="Z555" s="2" t="s">
        <v>1004</v>
      </c>
      <c r="AA555" s="2">
        <v>2</v>
      </c>
      <c r="AB555" s="2" t="s">
        <v>973</v>
      </c>
      <c r="AC555" s="2"/>
      <c r="AD555" s="2" t="s">
        <v>1331</v>
      </c>
      <c r="AE555" s="2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</row>
    <row r="556" spans="1:71" s="62" customFormat="1" x14ac:dyDescent="0.3">
      <c r="A556" s="11" t="s">
        <v>967</v>
      </c>
      <c r="B556" s="11" t="s">
        <v>31</v>
      </c>
      <c r="C556" s="11" t="s">
        <v>32</v>
      </c>
      <c r="D556" s="11" t="s">
        <v>1332</v>
      </c>
      <c r="E556" s="12">
        <v>44001</v>
      </c>
      <c r="F556" s="11" t="s">
        <v>969</v>
      </c>
      <c r="G556" s="11" t="s">
        <v>970</v>
      </c>
      <c r="H556" s="3" t="s">
        <v>210</v>
      </c>
      <c r="I556" s="3" t="s">
        <v>210</v>
      </c>
      <c r="J556" s="3" t="s">
        <v>210</v>
      </c>
      <c r="K556" s="3"/>
      <c r="L556" s="3" t="s">
        <v>210</v>
      </c>
      <c r="M556" s="2">
        <v>1</v>
      </c>
      <c r="N556" s="2" t="s">
        <v>207</v>
      </c>
      <c r="O556" s="11">
        <v>114</v>
      </c>
      <c r="P556" s="60" t="s">
        <v>1333</v>
      </c>
      <c r="Q556" s="2">
        <v>8858826</v>
      </c>
      <c r="R556" s="2">
        <v>1</v>
      </c>
      <c r="S556" s="12">
        <v>44001</v>
      </c>
      <c r="T556" s="11" t="s">
        <v>1332</v>
      </c>
      <c r="U556" s="12">
        <v>44001</v>
      </c>
      <c r="V556" s="2">
        <v>1</v>
      </c>
      <c r="W556" s="2"/>
      <c r="X556" s="2"/>
      <c r="Y556" s="2">
        <v>1</v>
      </c>
      <c r="Z556" s="2" t="s">
        <v>982</v>
      </c>
      <c r="AA556" s="2">
        <v>5</v>
      </c>
      <c r="AB556" s="2" t="s">
        <v>973</v>
      </c>
      <c r="AC556" s="2"/>
      <c r="AD556" s="2" t="s">
        <v>1334</v>
      </c>
      <c r="AE556" s="2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</row>
    <row r="557" spans="1:71" s="62" customFormat="1" x14ac:dyDescent="0.3">
      <c r="A557" s="11" t="s">
        <v>967</v>
      </c>
      <c r="B557" s="11" t="s">
        <v>31</v>
      </c>
      <c r="C557" s="11" t="s">
        <v>32</v>
      </c>
      <c r="D557" s="11" t="s">
        <v>1335</v>
      </c>
      <c r="E557" s="12">
        <v>44001</v>
      </c>
      <c r="F557" s="11" t="s">
        <v>969</v>
      </c>
      <c r="G557" s="11" t="s">
        <v>970</v>
      </c>
      <c r="H557" s="3" t="s">
        <v>210</v>
      </c>
      <c r="I557" s="3" t="s">
        <v>210</v>
      </c>
      <c r="J557" s="3" t="s">
        <v>210</v>
      </c>
      <c r="K557" s="3"/>
      <c r="L557" s="3" t="s">
        <v>210</v>
      </c>
      <c r="M557" s="2">
        <v>1</v>
      </c>
      <c r="N557" s="2" t="s">
        <v>207</v>
      </c>
      <c r="O557" s="11">
        <v>114</v>
      </c>
      <c r="P557" s="60" t="s">
        <v>1336</v>
      </c>
      <c r="Q557" s="2">
        <v>9136159</v>
      </c>
      <c r="R557" s="2">
        <v>1</v>
      </c>
      <c r="S557" s="12">
        <v>44001</v>
      </c>
      <c r="T557" s="11" t="s">
        <v>1335</v>
      </c>
      <c r="U557" s="12">
        <v>44001</v>
      </c>
      <c r="V557" s="2">
        <v>1</v>
      </c>
      <c r="W557" s="2"/>
      <c r="X557" s="2"/>
      <c r="Y557" s="2">
        <v>2</v>
      </c>
      <c r="Z557" s="2" t="s">
        <v>1197</v>
      </c>
      <c r="AA557" s="2">
        <v>2</v>
      </c>
      <c r="AB557" s="2" t="s">
        <v>973</v>
      </c>
      <c r="AC557" s="2"/>
      <c r="AD557" s="2" t="s">
        <v>1337</v>
      </c>
      <c r="AE557" s="2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</row>
    <row r="558" spans="1:71" s="62" customFormat="1" x14ac:dyDescent="0.3">
      <c r="A558" s="11" t="s">
        <v>967</v>
      </c>
      <c r="B558" s="11" t="s">
        <v>31</v>
      </c>
      <c r="C558" s="11" t="s">
        <v>32</v>
      </c>
      <c r="D558" s="11" t="s">
        <v>1338</v>
      </c>
      <c r="E558" s="12">
        <v>44001</v>
      </c>
      <c r="F558" s="11" t="s">
        <v>969</v>
      </c>
      <c r="G558" s="11" t="s">
        <v>970</v>
      </c>
      <c r="H558" s="3" t="s">
        <v>210</v>
      </c>
      <c r="I558" s="3" t="s">
        <v>210</v>
      </c>
      <c r="J558" s="3" t="s">
        <v>210</v>
      </c>
      <c r="K558" s="3"/>
      <c r="L558" s="3" t="s">
        <v>210</v>
      </c>
      <c r="M558" s="2">
        <v>1</v>
      </c>
      <c r="N558" s="2" t="s">
        <v>207</v>
      </c>
      <c r="O558" s="11">
        <v>114</v>
      </c>
      <c r="P558" s="60" t="s">
        <v>1339</v>
      </c>
      <c r="Q558" s="2">
        <v>8984142</v>
      </c>
      <c r="R558" s="2">
        <v>1</v>
      </c>
      <c r="S558" s="12">
        <v>44001</v>
      </c>
      <c r="T558" s="11" t="s">
        <v>1338</v>
      </c>
      <c r="U558" s="12">
        <v>44001</v>
      </c>
      <c r="V558" s="2">
        <v>1</v>
      </c>
      <c r="W558" s="2"/>
      <c r="X558" s="2"/>
      <c r="Y558" s="2">
        <v>2</v>
      </c>
      <c r="Z558" s="2" t="s">
        <v>1197</v>
      </c>
      <c r="AA558" s="2">
        <v>6</v>
      </c>
      <c r="AB558" s="2" t="s">
        <v>973</v>
      </c>
      <c r="AC558" s="2"/>
      <c r="AD558" s="2" t="s">
        <v>1340</v>
      </c>
      <c r="AE558" s="2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</row>
    <row r="559" spans="1:71" s="62" customFormat="1" x14ac:dyDescent="0.3">
      <c r="A559" s="11" t="s">
        <v>967</v>
      </c>
      <c r="B559" s="11" t="s">
        <v>31</v>
      </c>
      <c r="C559" s="11" t="s">
        <v>32</v>
      </c>
      <c r="D559" s="2" t="s">
        <v>1341</v>
      </c>
      <c r="E559" s="12">
        <v>44005</v>
      </c>
      <c r="F559" s="11" t="s">
        <v>969</v>
      </c>
      <c r="G559" s="11" t="s">
        <v>970</v>
      </c>
      <c r="H559" s="3" t="s">
        <v>210</v>
      </c>
      <c r="I559" s="3" t="s">
        <v>210</v>
      </c>
      <c r="J559" s="3" t="s">
        <v>210</v>
      </c>
      <c r="K559" s="3"/>
      <c r="L559" s="3" t="s">
        <v>210</v>
      </c>
      <c r="M559" s="2">
        <v>1</v>
      </c>
      <c r="N559" s="2" t="s">
        <v>207</v>
      </c>
      <c r="O559" s="11">
        <v>114</v>
      </c>
      <c r="P559" s="60" t="s">
        <v>1342</v>
      </c>
      <c r="Q559" s="2">
        <v>9048009</v>
      </c>
      <c r="R559" s="2">
        <v>1</v>
      </c>
      <c r="S559" s="12">
        <v>44005</v>
      </c>
      <c r="T559" s="2" t="s">
        <v>1341</v>
      </c>
      <c r="U559" s="12">
        <v>44005</v>
      </c>
      <c r="V559" s="2">
        <v>1</v>
      </c>
      <c r="W559" s="2"/>
      <c r="X559" s="2"/>
      <c r="Y559" s="2">
        <v>2</v>
      </c>
      <c r="Z559" s="2" t="s">
        <v>1197</v>
      </c>
      <c r="AA559" s="2">
        <v>3</v>
      </c>
      <c r="AB559" s="2" t="s">
        <v>1343</v>
      </c>
      <c r="AC559" s="2"/>
      <c r="AD559" s="2" t="s">
        <v>1344</v>
      </c>
      <c r="AE559" s="2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</row>
    <row r="560" spans="1:71" s="62" customFormat="1" x14ac:dyDescent="0.3">
      <c r="A560" s="11" t="s">
        <v>967</v>
      </c>
      <c r="B560" s="11" t="s">
        <v>31</v>
      </c>
      <c r="C560" s="11" t="s">
        <v>32</v>
      </c>
      <c r="D560" s="2" t="s">
        <v>1345</v>
      </c>
      <c r="E560" s="12">
        <v>44005</v>
      </c>
      <c r="F560" s="11" t="s">
        <v>969</v>
      </c>
      <c r="G560" s="11" t="s">
        <v>970</v>
      </c>
      <c r="H560" s="3" t="s">
        <v>210</v>
      </c>
      <c r="I560" s="3" t="s">
        <v>210</v>
      </c>
      <c r="J560" s="3" t="s">
        <v>210</v>
      </c>
      <c r="K560" s="3"/>
      <c r="L560" s="3" t="s">
        <v>210</v>
      </c>
      <c r="M560" s="2">
        <v>1</v>
      </c>
      <c r="N560" s="2" t="s">
        <v>207</v>
      </c>
      <c r="O560" s="11">
        <v>114</v>
      </c>
      <c r="P560" s="60" t="s">
        <v>1346</v>
      </c>
      <c r="Q560" s="2">
        <v>9044744</v>
      </c>
      <c r="R560" s="2">
        <v>1</v>
      </c>
      <c r="S560" s="12">
        <v>44005</v>
      </c>
      <c r="T560" s="2" t="s">
        <v>1345</v>
      </c>
      <c r="U560" s="12">
        <v>44005</v>
      </c>
      <c r="V560" s="2">
        <v>1</v>
      </c>
      <c r="W560" s="2"/>
      <c r="X560" s="2"/>
      <c r="Y560" s="2">
        <v>1</v>
      </c>
      <c r="Z560" s="2" t="s">
        <v>1004</v>
      </c>
      <c r="AA560" s="2">
        <v>3</v>
      </c>
      <c r="AB560" s="2" t="s">
        <v>1343</v>
      </c>
      <c r="AC560" s="2"/>
      <c r="AD560" s="2" t="s">
        <v>1347</v>
      </c>
      <c r="AE560" s="2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</row>
    <row r="561" spans="1:71" s="62" customFormat="1" x14ac:dyDescent="0.3">
      <c r="A561" s="11" t="s">
        <v>967</v>
      </c>
      <c r="B561" s="11" t="s">
        <v>31</v>
      </c>
      <c r="C561" s="11" t="s">
        <v>32</v>
      </c>
      <c r="D561" s="2" t="s">
        <v>1348</v>
      </c>
      <c r="E561" s="12">
        <v>44005</v>
      </c>
      <c r="F561" s="11" t="s">
        <v>969</v>
      </c>
      <c r="G561" s="11" t="s">
        <v>970</v>
      </c>
      <c r="H561" s="3" t="s">
        <v>210</v>
      </c>
      <c r="I561" s="3" t="s">
        <v>210</v>
      </c>
      <c r="J561" s="3" t="s">
        <v>210</v>
      </c>
      <c r="K561" s="3"/>
      <c r="L561" s="3" t="s">
        <v>210</v>
      </c>
      <c r="M561" s="2">
        <v>1</v>
      </c>
      <c r="N561" s="2" t="s">
        <v>207</v>
      </c>
      <c r="O561" s="11">
        <v>114</v>
      </c>
      <c r="P561" s="60" t="s">
        <v>1349</v>
      </c>
      <c r="Q561" s="2">
        <v>9123854</v>
      </c>
      <c r="R561" s="2">
        <v>1</v>
      </c>
      <c r="S561" s="12">
        <v>44005</v>
      </c>
      <c r="T561" s="2" t="s">
        <v>1348</v>
      </c>
      <c r="U561" s="12">
        <v>44005</v>
      </c>
      <c r="V561" s="2">
        <v>1</v>
      </c>
      <c r="W561" s="2"/>
      <c r="X561" s="2"/>
      <c r="Y561" s="2">
        <v>2</v>
      </c>
      <c r="Z561" s="2" t="s">
        <v>1197</v>
      </c>
      <c r="AA561" s="2">
        <v>2</v>
      </c>
      <c r="AB561" s="2" t="s">
        <v>1343</v>
      </c>
      <c r="AC561" s="2"/>
      <c r="AD561" s="2" t="s">
        <v>1350</v>
      </c>
      <c r="AE561" s="2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</row>
    <row r="562" spans="1:71" s="62" customFormat="1" x14ac:dyDescent="0.3">
      <c r="A562" s="11" t="s">
        <v>967</v>
      </c>
      <c r="B562" s="11" t="s">
        <v>31</v>
      </c>
      <c r="C562" s="11" t="s">
        <v>32</v>
      </c>
      <c r="D562" s="2" t="s">
        <v>1351</v>
      </c>
      <c r="E562" s="12">
        <v>44005</v>
      </c>
      <c r="F562" s="11" t="s">
        <v>969</v>
      </c>
      <c r="G562" s="11" t="s">
        <v>970</v>
      </c>
      <c r="H562" s="3" t="s">
        <v>210</v>
      </c>
      <c r="I562" s="3" t="s">
        <v>210</v>
      </c>
      <c r="J562" s="3" t="s">
        <v>210</v>
      </c>
      <c r="K562" s="3"/>
      <c r="L562" s="3" t="s">
        <v>210</v>
      </c>
      <c r="M562" s="2">
        <v>1</v>
      </c>
      <c r="N562" s="2" t="s">
        <v>207</v>
      </c>
      <c r="O562" s="11">
        <v>114</v>
      </c>
      <c r="P562" s="60" t="s">
        <v>1352</v>
      </c>
      <c r="Q562" s="2">
        <v>9064634</v>
      </c>
      <c r="R562" s="2">
        <v>1</v>
      </c>
      <c r="S562" s="12">
        <v>44005</v>
      </c>
      <c r="T562" s="2" t="s">
        <v>1351</v>
      </c>
      <c r="U562" s="12">
        <v>44005</v>
      </c>
      <c r="V562" s="2">
        <v>1</v>
      </c>
      <c r="W562" s="2"/>
      <c r="X562" s="2"/>
      <c r="Y562" s="2">
        <v>2</v>
      </c>
      <c r="Z562" s="2" t="s">
        <v>1197</v>
      </c>
      <c r="AA562" s="2">
        <v>4</v>
      </c>
      <c r="AB562" s="2" t="s">
        <v>1343</v>
      </c>
      <c r="AC562" s="2"/>
      <c r="AD562" s="2" t="s">
        <v>1353</v>
      </c>
      <c r="AE562" s="2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</row>
    <row r="563" spans="1:71" s="62" customFormat="1" x14ac:dyDescent="0.3">
      <c r="A563" s="11" t="s">
        <v>967</v>
      </c>
      <c r="B563" s="11" t="s">
        <v>31</v>
      </c>
      <c r="C563" s="11" t="s">
        <v>32</v>
      </c>
      <c r="D563" s="2" t="s">
        <v>1354</v>
      </c>
      <c r="E563" s="12">
        <v>44005</v>
      </c>
      <c r="F563" s="11" t="s">
        <v>969</v>
      </c>
      <c r="G563" s="11" t="s">
        <v>970</v>
      </c>
      <c r="H563" s="3" t="s">
        <v>210</v>
      </c>
      <c r="I563" s="3" t="s">
        <v>210</v>
      </c>
      <c r="J563" s="3" t="s">
        <v>210</v>
      </c>
      <c r="K563" s="3"/>
      <c r="L563" s="3" t="s">
        <v>210</v>
      </c>
      <c r="M563" s="2">
        <v>1</v>
      </c>
      <c r="N563" s="2" t="s">
        <v>207</v>
      </c>
      <c r="O563" s="11">
        <v>114</v>
      </c>
      <c r="P563" s="60" t="s">
        <v>1355</v>
      </c>
      <c r="Q563" s="2">
        <v>9072158</v>
      </c>
      <c r="R563" s="2">
        <v>1</v>
      </c>
      <c r="S563" s="12">
        <v>44005</v>
      </c>
      <c r="T563" s="2" t="s">
        <v>1354</v>
      </c>
      <c r="U563" s="12">
        <v>44005</v>
      </c>
      <c r="V563" s="2">
        <v>1</v>
      </c>
      <c r="W563" s="2"/>
      <c r="X563" s="2"/>
      <c r="Y563" s="2">
        <v>2</v>
      </c>
      <c r="Z563" s="2" t="s">
        <v>1197</v>
      </c>
      <c r="AA563" s="2">
        <v>4</v>
      </c>
      <c r="AB563" s="2" t="s">
        <v>1343</v>
      </c>
      <c r="AC563" s="2"/>
      <c r="AD563" s="2" t="s">
        <v>1356</v>
      </c>
      <c r="AE563" s="2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</row>
    <row r="564" spans="1:71" s="62" customFormat="1" x14ac:dyDescent="0.3">
      <c r="A564" s="11" t="s">
        <v>967</v>
      </c>
      <c r="B564" s="11" t="s">
        <v>31</v>
      </c>
      <c r="C564" s="11" t="s">
        <v>32</v>
      </c>
      <c r="D564" s="2" t="s">
        <v>1357</v>
      </c>
      <c r="E564" s="12">
        <v>44005</v>
      </c>
      <c r="F564" s="11" t="s">
        <v>969</v>
      </c>
      <c r="G564" s="11" t="s">
        <v>970</v>
      </c>
      <c r="H564" s="3" t="s">
        <v>210</v>
      </c>
      <c r="I564" s="3" t="s">
        <v>210</v>
      </c>
      <c r="J564" s="3" t="s">
        <v>210</v>
      </c>
      <c r="K564" s="3"/>
      <c r="L564" s="3" t="s">
        <v>210</v>
      </c>
      <c r="M564" s="2">
        <v>1</v>
      </c>
      <c r="N564" s="2" t="s">
        <v>207</v>
      </c>
      <c r="O564" s="11">
        <v>114</v>
      </c>
      <c r="P564" s="60" t="s">
        <v>1358</v>
      </c>
      <c r="Q564" s="2">
        <v>9139754</v>
      </c>
      <c r="R564" s="2">
        <v>1</v>
      </c>
      <c r="S564" s="12">
        <v>44005</v>
      </c>
      <c r="T564" s="2" t="s">
        <v>1357</v>
      </c>
      <c r="U564" s="12">
        <v>44005</v>
      </c>
      <c r="V564" s="2">
        <v>1</v>
      </c>
      <c r="W564" s="2"/>
      <c r="X564" s="2"/>
      <c r="Y564" s="2">
        <v>2</v>
      </c>
      <c r="Z564" s="2" t="s">
        <v>1197</v>
      </c>
      <c r="AA564" s="2">
        <v>2</v>
      </c>
      <c r="AB564" s="2" t="s">
        <v>1343</v>
      </c>
      <c r="AC564" s="2"/>
      <c r="AD564" s="2" t="s">
        <v>1359</v>
      </c>
      <c r="AE564" s="2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</row>
    <row r="565" spans="1:71" s="62" customFormat="1" x14ac:dyDescent="0.3">
      <c r="A565" s="11" t="s">
        <v>967</v>
      </c>
      <c r="B565" s="11" t="s">
        <v>31</v>
      </c>
      <c r="C565" s="11" t="s">
        <v>32</v>
      </c>
      <c r="D565" s="2" t="s">
        <v>1360</v>
      </c>
      <c r="E565" s="12">
        <v>44005</v>
      </c>
      <c r="F565" s="11" t="s">
        <v>969</v>
      </c>
      <c r="G565" s="11" t="s">
        <v>970</v>
      </c>
      <c r="H565" s="3" t="s">
        <v>210</v>
      </c>
      <c r="I565" s="3" t="s">
        <v>210</v>
      </c>
      <c r="J565" s="3" t="s">
        <v>210</v>
      </c>
      <c r="K565" s="3"/>
      <c r="L565" s="3" t="s">
        <v>210</v>
      </c>
      <c r="M565" s="2">
        <v>1</v>
      </c>
      <c r="N565" s="2" t="s">
        <v>207</v>
      </c>
      <c r="O565" s="11">
        <v>114</v>
      </c>
      <c r="P565" s="60" t="s">
        <v>1361</v>
      </c>
      <c r="Q565" s="2">
        <v>9146101</v>
      </c>
      <c r="R565" s="2">
        <v>1</v>
      </c>
      <c r="S565" s="12">
        <v>44005</v>
      </c>
      <c r="T565" s="2" t="s">
        <v>1360</v>
      </c>
      <c r="U565" s="12">
        <v>44005</v>
      </c>
      <c r="V565" s="2">
        <v>1</v>
      </c>
      <c r="W565" s="2"/>
      <c r="X565" s="2"/>
      <c r="Y565" s="2">
        <v>1</v>
      </c>
      <c r="Z565" s="2" t="s">
        <v>1004</v>
      </c>
      <c r="AA565" s="2">
        <v>2</v>
      </c>
      <c r="AB565" s="2" t="s">
        <v>1343</v>
      </c>
      <c r="AC565" s="2"/>
      <c r="AD565" s="2" t="s">
        <v>1362</v>
      </c>
      <c r="AE565" s="2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</row>
    <row r="566" spans="1:71" s="62" customFormat="1" x14ac:dyDescent="0.3">
      <c r="A566" s="11" t="s">
        <v>967</v>
      </c>
      <c r="B566" s="11" t="s">
        <v>31</v>
      </c>
      <c r="C566" s="11" t="s">
        <v>32</v>
      </c>
      <c r="D566" s="2" t="s">
        <v>1363</v>
      </c>
      <c r="E566" s="12">
        <v>44005</v>
      </c>
      <c r="F566" s="11" t="s">
        <v>969</v>
      </c>
      <c r="G566" s="11" t="s">
        <v>970</v>
      </c>
      <c r="H566" s="3" t="s">
        <v>210</v>
      </c>
      <c r="I566" s="3" t="s">
        <v>210</v>
      </c>
      <c r="J566" s="3" t="s">
        <v>210</v>
      </c>
      <c r="K566" s="3"/>
      <c r="L566" s="3" t="s">
        <v>210</v>
      </c>
      <c r="M566" s="2">
        <v>1</v>
      </c>
      <c r="N566" s="2" t="s">
        <v>207</v>
      </c>
      <c r="O566" s="11">
        <v>114</v>
      </c>
      <c r="P566" s="60" t="s">
        <v>1364</v>
      </c>
      <c r="Q566" s="2">
        <v>9141061</v>
      </c>
      <c r="R566" s="2">
        <v>1</v>
      </c>
      <c r="S566" s="12">
        <v>44005</v>
      </c>
      <c r="T566" s="2" t="s">
        <v>1363</v>
      </c>
      <c r="U566" s="12">
        <v>44005</v>
      </c>
      <c r="V566" s="2">
        <v>1</v>
      </c>
      <c r="W566" s="2"/>
      <c r="X566" s="2"/>
      <c r="Y566" s="2">
        <v>2</v>
      </c>
      <c r="Z566" s="2" t="s">
        <v>1197</v>
      </c>
      <c r="AA566" s="2">
        <v>2</v>
      </c>
      <c r="AB566" s="2" t="s">
        <v>1343</v>
      </c>
      <c r="AC566" s="2"/>
      <c r="AD566" s="2" t="s">
        <v>1365</v>
      </c>
      <c r="AE566" s="2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</row>
    <row r="567" spans="1:71" s="62" customFormat="1" x14ac:dyDescent="0.3">
      <c r="A567" s="11" t="s">
        <v>967</v>
      </c>
      <c r="B567" s="11" t="s">
        <v>31</v>
      </c>
      <c r="C567" s="11" t="s">
        <v>32</v>
      </c>
      <c r="D567" s="2" t="s">
        <v>1366</v>
      </c>
      <c r="E567" s="12">
        <v>44005</v>
      </c>
      <c r="F567" s="11" t="s">
        <v>969</v>
      </c>
      <c r="G567" s="11" t="s">
        <v>970</v>
      </c>
      <c r="H567" s="3" t="s">
        <v>210</v>
      </c>
      <c r="I567" s="3" t="s">
        <v>210</v>
      </c>
      <c r="J567" s="3" t="s">
        <v>210</v>
      </c>
      <c r="K567" s="3"/>
      <c r="L567" s="3" t="s">
        <v>210</v>
      </c>
      <c r="M567" s="2">
        <v>1</v>
      </c>
      <c r="N567" s="2" t="s">
        <v>207</v>
      </c>
      <c r="O567" s="11">
        <v>114</v>
      </c>
      <c r="P567" s="60" t="s">
        <v>1367</v>
      </c>
      <c r="Q567" s="2">
        <v>9090645</v>
      </c>
      <c r="R567" s="2">
        <v>1</v>
      </c>
      <c r="S567" s="12">
        <v>44005</v>
      </c>
      <c r="T567" s="2" t="s">
        <v>1366</v>
      </c>
      <c r="U567" s="12">
        <v>44005</v>
      </c>
      <c r="V567" s="2">
        <v>1</v>
      </c>
      <c r="W567" s="2"/>
      <c r="X567" s="2"/>
      <c r="Y567" s="2">
        <v>2</v>
      </c>
      <c r="Z567" s="2" t="s">
        <v>1197</v>
      </c>
      <c r="AA567" s="2">
        <v>1</v>
      </c>
      <c r="AB567" s="2" t="s">
        <v>1343</v>
      </c>
      <c r="AC567" s="2"/>
      <c r="AD567" s="2" t="s">
        <v>1368</v>
      </c>
      <c r="AE567" s="2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</row>
    <row r="568" spans="1:71" s="62" customFormat="1" x14ac:dyDescent="0.3">
      <c r="A568" s="11" t="s">
        <v>967</v>
      </c>
      <c r="B568" s="11" t="s">
        <v>31</v>
      </c>
      <c r="C568" s="11" t="s">
        <v>32</v>
      </c>
      <c r="D568" s="2" t="s">
        <v>1369</v>
      </c>
      <c r="E568" s="12">
        <v>44005</v>
      </c>
      <c r="F568" s="11" t="s">
        <v>969</v>
      </c>
      <c r="G568" s="11" t="s">
        <v>970</v>
      </c>
      <c r="H568" s="3" t="s">
        <v>210</v>
      </c>
      <c r="I568" s="3" t="s">
        <v>210</v>
      </c>
      <c r="J568" s="3" t="s">
        <v>210</v>
      </c>
      <c r="K568" s="3"/>
      <c r="L568" s="3" t="s">
        <v>210</v>
      </c>
      <c r="M568" s="2">
        <v>1</v>
      </c>
      <c r="N568" s="2" t="s">
        <v>207</v>
      </c>
      <c r="O568" s="11">
        <v>114</v>
      </c>
      <c r="P568" s="60" t="s">
        <v>236</v>
      </c>
      <c r="Q568" s="2">
        <v>8860515</v>
      </c>
      <c r="R568" s="2">
        <v>1</v>
      </c>
      <c r="S568" s="12">
        <v>44005</v>
      </c>
      <c r="T568" s="2" t="s">
        <v>1369</v>
      </c>
      <c r="U568" s="12">
        <v>44005</v>
      </c>
      <c r="V568" s="2">
        <v>1</v>
      </c>
      <c r="W568" s="2"/>
      <c r="X568" s="2"/>
      <c r="Y568" s="2">
        <v>2</v>
      </c>
      <c r="Z568" s="2" t="s">
        <v>1197</v>
      </c>
      <c r="AA568" s="2">
        <v>5</v>
      </c>
      <c r="AB568" s="2" t="s">
        <v>1343</v>
      </c>
      <c r="AC568" s="2"/>
      <c r="AD568" s="2" t="s">
        <v>1370</v>
      </c>
      <c r="AE568" s="2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</row>
    <row r="569" spans="1:71" s="62" customFormat="1" x14ac:dyDescent="0.3">
      <c r="A569" s="11" t="s">
        <v>967</v>
      </c>
      <c r="B569" s="11" t="s">
        <v>31</v>
      </c>
      <c r="C569" s="11" t="s">
        <v>32</v>
      </c>
      <c r="D569" s="2" t="s">
        <v>1371</v>
      </c>
      <c r="E569" s="12">
        <v>44005</v>
      </c>
      <c r="F569" s="11" t="s">
        <v>969</v>
      </c>
      <c r="G569" s="11" t="s">
        <v>970</v>
      </c>
      <c r="H569" s="3" t="s">
        <v>210</v>
      </c>
      <c r="I569" s="3" t="s">
        <v>210</v>
      </c>
      <c r="J569" s="3" t="s">
        <v>210</v>
      </c>
      <c r="K569" s="3"/>
      <c r="L569" s="3" t="s">
        <v>210</v>
      </c>
      <c r="M569" s="2">
        <v>1</v>
      </c>
      <c r="N569" s="2" t="s">
        <v>207</v>
      </c>
      <c r="O569" s="11">
        <v>114</v>
      </c>
      <c r="P569" s="60" t="s">
        <v>1372</v>
      </c>
      <c r="Q569" s="2">
        <v>9052315</v>
      </c>
      <c r="R569" s="2">
        <v>1</v>
      </c>
      <c r="S569" s="12">
        <v>44005</v>
      </c>
      <c r="T569" s="2" t="s">
        <v>1371</v>
      </c>
      <c r="U569" s="12">
        <v>44005</v>
      </c>
      <c r="V569" s="2">
        <v>1</v>
      </c>
      <c r="W569" s="2"/>
      <c r="X569" s="2"/>
      <c r="Y569" s="2">
        <v>2</v>
      </c>
      <c r="Z569" s="2" t="s">
        <v>1197</v>
      </c>
      <c r="AA569" s="2">
        <v>3</v>
      </c>
      <c r="AB569" s="2" t="s">
        <v>1343</v>
      </c>
      <c r="AC569" s="2"/>
      <c r="AD569" s="2" t="s">
        <v>1373</v>
      </c>
      <c r="AE569" s="2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</row>
    <row r="570" spans="1:71" s="62" customFormat="1" x14ac:dyDescent="0.3">
      <c r="A570" s="11" t="s">
        <v>967</v>
      </c>
      <c r="B570" s="11" t="s">
        <v>31</v>
      </c>
      <c r="C570" s="11" t="s">
        <v>32</v>
      </c>
      <c r="D570" s="2" t="s">
        <v>1374</v>
      </c>
      <c r="E570" s="12">
        <v>44005</v>
      </c>
      <c r="F570" s="11" t="s">
        <v>969</v>
      </c>
      <c r="G570" s="11" t="s">
        <v>970</v>
      </c>
      <c r="H570" s="3" t="s">
        <v>210</v>
      </c>
      <c r="I570" s="3" t="s">
        <v>210</v>
      </c>
      <c r="J570" s="3" t="s">
        <v>210</v>
      </c>
      <c r="K570" s="3"/>
      <c r="L570" s="3" t="s">
        <v>210</v>
      </c>
      <c r="M570" s="2">
        <v>1</v>
      </c>
      <c r="N570" s="2" t="s">
        <v>207</v>
      </c>
      <c r="O570" s="11">
        <v>114</v>
      </c>
      <c r="P570" s="60" t="s">
        <v>1375</v>
      </c>
      <c r="Q570" s="2">
        <v>8989076</v>
      </c>
      <c r="R570" s="2">
        <v>1</v>
      </c>
      <c r="S570" s="12">
        <v>44005</v>
      </c>
      <c r="T570" s="2" t="s">
        <v>1374</v>
      </c>
      <c r="U570" s="12">
        <v>44005</v>
      </c>
      <c r="V570" s="2">
        <v>1</v>
      </c>
      <c r="W570" s="2"/>
      <c r="X570" s="2"/>
      <c r="Y570" s="2">
        <v>2</v>
      </c>
      <c r="Z570" s="2" t="s">
        <v>1197</v>
      </c>
      <c r="AA570" s="2">
        <v>6</v>
      </c>
      <c r="AB570" s="2" t="s">
        <v>1343</v>
      </c>
      <c r="AC570" s="2"/>
      <c r="AD570" s="2" t="s">
        <v>1020</v>
      </c>
      <c r="AE570" s="2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</row>
    <row r="571" spans="1:71" s="62" customFormat="1" x14ac:dyDescent="0.3">
      <c r="A571" s="11" t="s">
        <v>967</v>
      </c>
      <c r="B571" s="11" t="s">
        <v>31</v>
      </c>
      <c r="C571" s="11" t="s">
        <v>32</v>
      </c>
      <c r="D571" s="2" t="s">
        <v>1376</v>
      </c>
      <c r="E571" s="12">
        <v>44005</v>
      </c>
      <c r="F571" s="11" t="s">
        <v>969</v>
      </c>
      <c r="G571" s="11" t="s">
        <v>970</v>
      </c>
      <c r="H571" s="3" t="s">
        <v>210</v>
      </c>
      <c r="I571" s="3" t="s">
        <v>210</v>
      </c>
      <c r="J571" s="3" t="s">
        <v>210</v>
      </c>
      <c r="K571" s="3"/>
      <c r="L571" s="3" t="s">
        <v>210</v>
      </c>
      <c r="M571" s="2">
        <v>1</v>
      </c>
      <c r="N571" s="2" t="s">
        <v>207</v>
      </c>
      <c r="O571" s="11">
        <v>114</v>
      </c>
      <c r="P571" s="60" t="s">
        <v>1377</v>
      </c>
      <c r="Q571" s="2">
        <v>9140967</v>
      </c>
      <c r="R571" s="2">
        <v>1</v>
      </c>
      <c r="S571" s="12">
        <v>44005</v>
      </c>
      <c r="T571" s="2" t="s">
        <v>1376</v>
      </c>
      <c r="U571" s="12">
        <v>44005</v>
      </c>
      <c r="V571" s="2">
        <v>1</v>
      </c>
      <c r="W571" s="2"/>
      <c r="X571" s="2"/>
      <c r="Y571" s="2">
        <v>1</v>
      </c>
      <c r="Z571" s="2" t="s">
        <v>1004</v>
      </c>
      <c r="AA571" s="2">
        <v>2</v>
      </c>
      <c r="AB571" s="2" t="s">
        <v>1343</v>
      </c>
      <c r="AC571" s="2"/>
      <c r="AD571" s="2" t="s">
        <v>1378</v>
      </c>
      <c r="AE571" s="2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</row>
    <row r="572" spans="1:71" s="62" customFormat="1" x14ac:dyDescent="0.3">
      <c r="A572" s="11" t="s">
        <v>967</v>
      </c>
      <c r="B572" s="11" t="s">
        <v>31</v>
      </c>
      <c r="C572" s="11" t="s">
        <v>32</v>
      </c>
      <c r="D572" s="2" t="s">
        <v>1379</v>
      </c>
      <c r="E572" s="12">
        <v>44006</v>
      </c>
      <c r="F572" s="11" t="s">
        <v>969</v>
      </c>
      <c r="G572" s="11" t="s">
        <v>970</v>
      </c>
      <c r="H572" s="3" t="s">
        <v>210</v>
      </c>
      <c r="I572" s="3" t="s">
        <v>210</v>
      </c>
      <c r="J572" s="3" t="s">
        <v>210</v>
      </c>
      <c r="K572" s="3"/>
      <c r="L572" s="3" t="s">
        <v>210</v>
      </c>
      <c r="M572" s="2">
        <v>1</v>
      </c>
      <c r="N572" s="2" t="s">
        <v>207</v>
      </c>
      <c r="O572" s="11">
        <v>114</v>
      </c>
      <c r="P572" s="60" t="s">
        <v>1380</v>
      </c>
      <c r="Q572" s="2">
        <v>9124037</v>
      </c>
      <c r="R572" s="2">
        <v>1</v>
      </c>
      <c r="S572" s="12">
        <v>44006</v>
      </c>
      <c r="T572" s="2" t="s">
        <v>1379</v>
      </c>
      <c r="U572" s="12">
        <v>44006</v>
      </c>
      <c r="V572" s="2">
        <v>1</v>
      </c>
      <c r="W572" s="2"/>
      <c r="X572" s="2"/>
      <c r="Y572" s="2">
        <v>1</v>
      </c>
      <c r="Z572" s="2" t="s">
        <v>995</v>
      </c>
      <c r="AA572" s="2">
        <v>2</v>
      </c>
      <c r="AB572" s="2" t="s">
        <v>1343</v>
      </c>
      <c r="AC572" s="2"/>
      <c r="AD572" s="2" t="s">
        <v>1381</v>
      </c>
      <c r="AE572" s="2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</row>
    <row r="573" spans="1:71" s="62" customFormat="1" x14ac:dyDescent="0.3">
      <c r="A573" s="11" t="s">
        <v>967</v>
      </c>
      <c r="B573" s="11" t="s">
        <v>31</v>
      </c>
      <c r="C573" s="11" t="s">
        <v>32</v>
      </c>
      <c r="D573" s="2" t="s">
        <v>1382</v>
      </c>
      <c r="E573" s="12">
        <v>44006</v>
      </c>
      <c r="F573" s="11" t="s">
        <v>969</v>
      </c>
      <c r="G573" s="11" t="s">
        <v>970</v>
      </c>
      <c r="H573" s="3" t="s">
        <v>210</v>
      </c>
      <c r="I573" s="3" t="s">
        <v>210</v>
      </c>
      <c r="J573" s="3" t="s">
        <v>210</v>
      </c>
      <c r="K573" s="3"/>
      <c r="L573" s="3" t="s">
        <v>210</v>
      </c>
      <c r="M573" s="2">
        <v>1</v>
      </c>
      <c r="N573" s="2" t="s">
        <v>207</v>
      </c>
      <c r="O573" s="11">
        <v>114</v>
      </c>
      <c r="P573" s="60" t="s">
        <v>1383</v>
      </c>
      <c r="Q573" s="2">
        <v>8874308</v>
      </c>
      <c r="R573" s="2">
        <v>1</v>
      </c>
      <c r="S573" s="12">
        <v>44006</v>
      </c>
      <c r="T573" s="2" t="s">
        <v>1382</v>
      </c>
      <c r="U573" s="12">
        <v>44006</v>
      </c>
      <c r="V573" s="2">
        <v>1</v>
      </c>
      <c r="W573" s="2"/>
      <c r="X573" s="2"/>
      <c r="Y573" s="2">
        <v>1</v>
      </c>
      <c r="Z573" s="2" t="s">
        <v>995</v>
      </c>
      <c r="AA573" s="2">
        <v>5</v>
      </c>
      <c r="AB573" s="2" t="s">
        <v>1343</v>
      </c>
      <c r="AC573" s="2"/>
      <c r="AD573" s="2" t="s">
        <v>1384</v>
      </c>
      <c r="AE573" s="2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</row>
    <row r="574" spans="1:71" s="62" customFormat="1" x14ac:dyDescent="0.3">
      <c r="A574" s="11" t="s">
        <v>967</v>
      </c>
      <c r="B574" s="11" t="s">
        <v>31</v>
      </c>
      <c r="C574" s="11" t="s">
        <v>32</v>
      </c>
      <c r="D574" s="2" t="s">
        <v>1385</v>
      </c>
      <c r="E574" s="12">
        <v>44006</v>
      </c>
      <c r="F574" s="11" t="s">
        <v>969</v>
      </c>
      <c r="G574" s="11" t="s">
        <v>970</v>
      </c>
      <c r="H574" s="3" t="s">
        <v>210</v>
      </c>
      <c r="I574" s="3" t="s">
        <v>210</v>
      </c>
      <c r="J574" s="3" t="s">
        <v>210</v>
      </c>
      <c r="K574" s="3"/>
      <c r="L574" s="3" t="s">
        <v>210</v>
      </c>
      <c r="M574" s="2">
        <v>1</v>
      </c>
      <c r="N574" s="2" t="s">
        <v>207</v>
      </c>
      <c r="O574" s="11">
        <v>114</v>
      </c>
      <c r="P574" s="60" t="s">
        <v>1386</v>
      </c>
      <c r="Q574" s="2">
        <v>9140922</v>
      </c>
      <c r="R574" s="2">
        <v>1</v>
      </c>
      <c r="S574" s="12">
        <v>44006</v>
      </c>
      <c r="T574" s="2" t="s">
        <v>1385</v>
      </c>
      <c r="U574" s="12">
        <v>44006</v>
      </c>
      <c r="V574" s="2">
        <v>1</v>
      </c>
      <c r="W574" s="2"/>
      <c r="X574" s="2"/>
      <c r="Y574" s="2">
        <v>2</v>
      </c>
      <c r="Z574" s="2" t="s">
        <v>1197</v>
      </c>
      <c r="AA574" s="2">
        <v>2</v>
      </c>
      <c r="AB574" s="2" t="s">
        <v>1343</v>
      </c>
      <c r="AC574" s="2"/>
      <c r="AD574" s="2" t="s">
        <v>1387</v>
      </c>
      <c r="AE574" s="2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</row>
    <row r="575" spans="1:71" s="62" customFormat="1" x14ac:dyDescent="0.3">
      <c r="A575" s="11" t="s">
        <v>967</v>
      </c>
      <c r="B575" s="11" t="s">
        <v>31</v>
      </c>
      <c r="C575" s="11" t="s">
        <v>32</v>
      </c>
      <c r="D575" s="2" t="s">
        <v>1388</v>
      </c>
      <c r="E575" s="12">
        <v>44006</v>
      </c>
      <c r="F575" s="11" t="s">
        <v>969</v>
      </c>
      <c r="G575" s="11" t="s">
        <v>970</v>
      </c>
      <c r="H575" s="3" t="s">
        <v>210</v>
      </c>
      <c r="I575" s="3" t="s">
        <v>210</v>
      </c>
      <c r="J575" s="3" t="s">
        <v>210</v>
      </c>
      <c r="K575" s="3"/>
      <c r="L575" s="3" t="s">
        <v>210</v>
      </c>
      <c r="M575" s="2">
        <v>1</v>
      </c>
      <c r="N575" s="2" t="s">
        <v>207</v>
      </c>
      <c r="O575" s="11">
        <v>114</v>
      </c>
      <c r="P575" s="60" t="s">
        <v>1389</v>
      </c>
      <c r="Q575" s="2">
        <v>9032007</v>
      </c>
      <c r="R575" s="2">
        <v>1</v>
      </c>
      <c r="S575" s="12">
        <v>44006</v>
      </c>
      <c r="T575" s="2" t="s">
        <v>1388</v>
      </c>
      <c r="U575" s="12">
        <v>44006</v>
      </c>
      <c r="V575" s="2">
        <v>1</v>
      </c>
      <c r="W575" s="2"/>
      <c r="X575" s="2"/>
      <c r="Y575" s="2">
        <v>2</v>
      </c>
      <c r="Z575" s="2" t="s">
        <v>1197</v>
      </c>
      <c r="AA575" s="2">
        <v>3</v>
      </c>
      <c r="AB575" s="2" t="s">
        <v>1343</v>
      </c>
      <c r="AC575" s="2"/>
      <c r="AD575" s="2" t="s">
        <v>1390</v>
      </c>
      <c r="AE575" s="2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</row>
    <row r="576" spans="1:71" s="62" customFormat="1" x14ac:dyDescent="0.3">
      <c r="A576" s="11" t="s">
        <v>967</v>
      </c>
      <c r="B576" s="11" t="s">
        <v>31</v>
      </c>
      <c r="C576" s="11" t="s">
        <v>32</v>
      </c>
      <c r="D576" s="2" t="s">
        <v>1391</v>
      </c>
      <c r="E576" s="12">
        <v>44006</v>
      </c>
      <c r="F576" s="11" t="s">
        <v>969</v>
      </c>
      <c r="G576" s="11" t="s">
        <v>970</v>
      </c>
      <c r="H576" s="3" t="s">
        <v>210</v>
      </c>
      <c r="I576" s="3" t="s">
        <v>210</v>
      </c>
      <c r="J576" s="3" t="s">
        <v>210</v>
      </c>
      <c r="K576" s="3"/>
      <c r="L576" s="3" t="s">
        <v>210</v>
      </c>
      <c r="M576" s="2">
        <v>1</v>
      </c>
      <c r="N576" s="2" t="s">
        <v>207</v>
      </c>
      <c r="O576" s="11">
        <v>114</v>
      </c>
      <c r="P576" s="60" t="s">
        <v>1392</v>
      </c>
      <c r="Q576" s="2">
        <v>8877225</v>
      </c>
      <c r="R576" s="2">
        <v>1</v>
      </c>
      <c r="S576" s="12">
        <v>44006</v>
      </c>
      <c r="T576" s="2" t="s">
        <v>1391</v>
      </c>
      <c r="U576" s="12">
        <v>44006</v>
      </c>
      <c r="V576" s="2">
        <v>1</v>
      </c>
      <c r="W576" s="2"/>
      <c r="X576" s="2"/>
      <c r="Y576" s="2">
        <v>4</v>
      </c>
      <c r="Z576" s="2" t="s">
        <v>1393</v>
      </c>
      <c r="AA576" s="2">
        <v>5</v>
      </c>
      <c r="AB576" s="2" t="s">
        <v>1343</v>
      </c>
      <c r="AC576" s="2"/>
      <c r="AD576" s="2" t="s">
        <v>1394</v>
      </c>
      <c r="AE576" s="2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</row>
    <row r="577" spans="1:71" s="62" customFormat="1" x14ac:dyDescent="0.3">
      <c r="A577" s="11" t="s">
        <v>967</v>
      </c>
      <c r="B577" s="11" t="s">
        <v>31</v>
      </c>
      <c r="C577" s="11" t="s">
        <v>32</v>
      </c>
      <c r="D577" s="2" t="s">
        <v>1395</v>
      </c>
      <c r="E577" s="12">
        <v>44006</v>
      </c>
      <c r="F577" s="11" t="s">
        <v>969</v>
      </c>
      <c r="G577" s="11" t="s">
        <v>970</v>
      </c>
      <c r="H577" s="3" t="s">
        <v>210</v>
      </c>
      <c r="I577" s="3" t="s">
        <v>210</v>
      </c>
      <c r="J577" s="3" t="s">
        <v>210</v>
      </c>
      <c r="K577" s="3"/>
      <c r="L577" s="3" t="s">
        <v>210</v>
      </c>
      <c r="M577" s="2">
        <v>1</v>
      </c>
      <c r="N577" s="2" t="s">
        <v>207</v>
      </c>
      <c r="O577" s="11">
        <v>114</v>
      </c>
      <c r="P577" s="60" t="s">
        <v>1396</v>
      </c>
      <c r="Q577" s="2">
        <v>9119140</v>
      </c>
      <c r="R577" s="2">
        <v>1</v>
      </c>
      <c r="S577" s="12">
        <v>44006</v>
      </c>
      <c r="T577" s="2" t="s">
        <v>1395</v>
      </c>
      <c r="U577" s="12">
        <v>44006</v>
      </c>
      <c r="V577" s="2">
        <v>1</v>
      </c>
      <c r="W577" s="2"/>
      <c r="X577" s="2"/>
      <c r="Y577" s="2">
        <v>1</v>
      </c>
      <c r="Z577" s="2" t="s">
        <v>995</v>
      </c>
      <c r="AA577" s="2">
        <v>2</v>
      </c>
      <c r="AB577" s="2" t="s">
        <v>1343</v>
      </c>
      <c r="AC577" s="2"/>
      <c r="AD577" s="2" t="s">
        <v>1397</v>
      </c>
      <c r="AE577" s="2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</row>
    <row r="578" spans="1:71" s="62" customFormat="1" x14ac:dyDescent="0.3">
      <c r="A578" s="11" t="s">
        <v>967</v>
      </c>
      <c r="B578" s="11" t="s">
        <v>31</v>
      </c>
      <c r="C578" s="11" t="s">
        <v>32</v>
      </c>
      <c r="D578" s="2" t="s">
        <v>1398</v>
      </c>
      <c r="E578" s="12">
        <v>44006</v>
      </c>
      <c r="F578" s="11" t="s">
        <v>969</v>
      </c>
      <c r="G578" s="11" t="s">
        <v>970</v>
      </c>
      <c r="H578" s="3" t="s">
        <v>210</v>
      </c>
      <c r="I578" s="3" t="s">
        <v>210</v>
      </c>
      <c r="J578" s="3" t="s">
        <v>210</v>
      </c>
      <c r="K578" s="3"/>
      <c r="L578" s="3" t="s">
        <v>210</v>
      </c>
      <c r="M578" s="2">
        <v>1</v>
      </c>
      <c r="N578" s="2" t="s">
        <v>207</v>
      </c>
      <c r="O578" s="11">
        <v>114</v>
      </c>
      <c r="P578" s="60" t="s">
        <v>1097</v>
      </c>
      <c r="Q578" s="2">
        <v>9124659</v>
      </c>
      <c r="R578" s="2">
        <v>1</v>
      </c>
      <c r="S578" s="12">
        <v>44006</v>
      </c>
      <c r="T578" s="2" t="s">
        <v>1398</v>
      </c>
      <c r="U578" s="12">
        <v>44006</v>
      </c>
      <c r="V578" s="2">
        <v>1</v>
      </c>
      <c r="W578" s="2"/>
      <c r="X578" s="2"/>
      <c r="Y578" s="2">
        <v>1</v>
      </c>
      <c r="Z578" s="2" t="s">
        <v>995</v>
      </c>
      <c r="AA578" s="2">
        <v>2</v>
      </c>
      <c r="AB578" s="2" t="s">
        <v>1343</v>
      </c>
      <c r="AC578" s="2"/>
      <c r="AD578" s="2" t="s">
        <v>1098</v>
      </c>
      <c r="AE578" s="2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</row>
    <row r="579" spans="1:71" s="62" customFormat="1" x14ac:dyDescent="0.3">
      <c r="A579" s="11" t="s">
        <v>967</v>
      </c>
      <c r="B579" s="11" t="s">
        <v>31</v>
      </c>
      <c r="C579" s="11" t="s">
        <v>32</v>
      </c>
      <c r="D579" s="2" t="s">
        <v>1399</v>
      </c>
      <c r="E579" s="12">
        <v>44006</v>
      </c>
      <c r="F579" s="11" t="s">
        <v>969</v>
      </c>
      <c r="G579" s="11" t="s">
        <v>970</v>
      </c>
      <c r="H579" s="3" t="s">
        <v>210</v>
      </c>
      <c r="I579" s="3" t="s">
        <v>210</v>
      </c>
      <c r="J579" s="3" t="s">
        <v>210</v>
      </c>
      <c r="K579" s="3"/>
      <c r="L579" s="3" t="s">
        <v>210</v>
      </c>
      <c r="M579" s="2">
        <v>1</v>
      </c>
      <c r="N579" s="2" t="s">
        <v>207</v>
      </c>
      <c r="O579" s="11">
        <v>114</v>
      </c>
      <c r="P579" s="60">
        <v>103977</v>
      </c>
      <c r="Q579" s="2">
        <v>9012369</v>
      </c>
      <c r="R579" s="2">
        <v>1</v>
      </c>
      <c r="S579" s="12">
        <v>44006</v>
      </c>
      <c r="T579" s="2" t="s">
        <v>1399</v>
      </c>
      <c r="U579" s="12">
        <v>44006</v>
      </c>
      <c r="V579" s="2">
        <v>1</v>
      </c>
      <c r="W579" s="2"/>
      <c r="X579" s="2"/>
      <c r="Y579" s="2">
        <v>1</v>
      </c>
      <c r="Z579" s="2" t="s">
        <v>995</v>
      </c>
      <c r="AA579" s="2">
        <v>6</v>
      </c>
      <c r="AB579" s="2" t="s">
        <v>1343</v>
      </c>
      <c r="AC579" s="2"/>
      <c r="AD579" s="2" t="s">
        <v>1400</v>
      </c>
      <c r="AE579" s="2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</row>
    <row r="580" spans="1:71" s="62" customFormat="1" x14ac:dyDescent="0.3">
      <c r="A580" s="11" t="s">
        <v>967</v>
      </c>
      <c r="B580" s="11" t="s">
        <v>31</v>
      </c>
      <c r="C580" s="11" t="s">
        <v>32</v>
      </c>
      <c r="D580" s="2" t="s">
        <v>1401</v>
      </c>
      <c r="E580" s="12">
        <v>44006</v>
      </c>
      <c r="F580" s="11" t="s">
        <v>969</v>
      </c>
      <c r="G580" s="11" t="s">
        <v>970</v>
      </c>
      <c r="H580" s="3" t="s">
        <v>210</v>
      </c>
      <c r="I580" s="3" t="s">
        <v>210</v>
      </c>
      <c r="J580" s="3" t="s">
        <v>210</v>
      </c>
      <c r="K580" s="3"/>
      <c r="L580" s="3" t="s">
        <v>210</v>
      </c>
      <c r="M580" s="2">
        <v>1</v>
      </c>
      <c r="N580" s="2" t="s">
        <v>207</v>
      </c>
      <c r="O580" s="11">
        <v>114</v>
      </c>
      <c r="P580" s="60">
        <v>272617</v>
      </c>
      <c r="Q580" s="2">
        <v>9134308</v>
      </c>
      <c r="R580" s="2">
        <v>1</v>
      </c>
      <c r="S580" s="12">
        <v>44006</v>
      </c>
      <c r="T580" s="2" t="s">
        <v>1401</v>
      </c>
      <c r="U580" s="12">
        <v>44006</v>
      </c>
      <c r="V580" s="2">
        <v>1</v>
      </c>
      <c r="W580" s="2"/>
      <c r="X580" s="2"/>
      <c r="Y580" s="2">
        <v>1</v>
      </c>
      <c r="Z580" s="2" t="s">
        <v>1004</v>
      </c>
      <c r="AA580" s="2">
        <v>2</v>
      </c>
      <c r="AB580" s="2" t="s">
        <v>1343</v>
      </c>
      <c r="AC580" s="2"/>
      <c r="AD580" s="2" t="s">
        <v>1402</v>
      </c>
      <c r="AE580" s="2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</row>
    <row r="581" spans="1:71" s="62" customFormat="1" x14ac:dyDescent="0.3">
      <c r="A581" s="11" t="s">
        <v>967</v>
      </c>
      <c r="B581" s="11" t="s">
        <v>31</v>
      </c>
      <c r="C581" s="11" t="s">
        <v>32</v>
      </c>
      <c r="D581" s="2" t="s">
        <v>1403</v>
      </c>
      <c r="E581" s="12">
        <v>44006</v>
      </c>
      <c r="F581" s="11" t="s">
        <v>969</v>
      </c>
      <c r="G581" s="11" t="s">
        <v>970</v>
      </c>
      <c r="H581" s="3" t="s">
        <v>210</v>
      </c>
      <c r="I581" s="3" t="s">
        <v>210</v>
      </c>
      <c r="J581" s="3" t="s">
        <v>210</v>
      </c>
      <c r="K581" s="3"/>
      <c r="L581" s="3" t="s">
        <v>210</v>
      </c>
      <c r="M581" s="2">
        <v>1</v>
      </c>
      <c r="N581" s="2" t="s">
        <v>207</v>
      </c>
      <c r="O581" s="11">
        <v>114</v>
      </c>
      <c r="P581" s="60" t="s">
        <v>1404</v>
      </c>
      <c r="Q581" s="2">
        <v>9033481</v>
      </c>
      <c r="R581" s="2">
        <v>1</v>
      </c>
      <c r="S581" s="12">
        <v>44006</v>
      </c>
      <c r="T581" s="2" t="s">
        <v>1403</v>
      </c>
      <c r="U581" s="12">
        <v>44006</v>
      </c>
      <c r="V581" s="2">
        <v>1</v>
      </c>
      <c r="W581" s="2"/>
      <c r="X581" s="2"/>
      <c r="Y581" s="2">
        <v>2</v>
      </c>
      <c r="Z581" s="2" t="s">
        <v>1197</v>
      </c>
      <c r="AA581" s="2">
        <v>3</v>
      </c>
      <c r="AB581" s="2" t="s">
        <v>1343</v>
      </c>
      <c r="AC581" s="2"/>
      <c r="AD581" s="2" t="s">
        <v>1405</v>
      </c>
      <c r="AE581" s="2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</row>
    <row r="582" spans="1:71" s="62" customFormat="1" x14ac:dyDescent="0.3">
      <c r="A582" s="11" t="s">
        <v>967</v>
      </c>
      <c r="B582" s="11" t="s">
        <v>31</v>
      </c>
      <c r="C582" s="11" t="s">
        <v>32</v>
      </c>
      <c r="D582" s="2" t="s">
        <v>1406</v>
      </c>
      <c r="E582" s="12">
        <v>44006</v>
      </c>
      <c r="F582" s="11" t="s">
        <v>969</v>
      </c>
      <c r="G582" s="11" t="s">
        <v>970</v>
      </c>
      <c r="H582" s="3" t="s">
        <v>210</v>
      </c>
      <c r="I582" s="3" t="s">
        <v>210</v>
      </c>
      <c r="J582" s="3" t="s">
        <v>210</v>
      </c>
      <c r="K582" s="3"/>
      <c r="L582" s="3" t="s">
        <v>210</v>
      </c>
      <c r="M582" s="2">
        <v>1</v>
      </c>
      <c r="N582" s="2" t="s">
        <v>207</v>
      </c>
      <c r="O582" s="11">
        <v>114</v>
      </c>
      <c r="P582" s="60" t="s">
        <v>1407</v>
      </c>
      <c r="Q582" s="2">
        <v>9031132</v>
      </c>
      <c r="R582" s="2">
        <v>1</v>
      </c>
      <c r="S582" s="12">
        <v>44006</v>
      </c>
      <c r="T582" s="2" t="s">
        <v>1406</v>
      </c>
      <c r="U582" s="12">
        <v>44006</v>
      </c>
      <c r="V582" s="2">
        <v>1</v>
      </c>
      <c r="W582" s="2"/>
      <c r="X582" s="2"/>
      <c r="Y582" s="2">
        <v>2</v>
      </c>
      <c r="Z582" s="2" t="s">
        <v>1197</v>
      </c>
      <c r="AA582" s="2">
        <v>3</v>
      </c>
      <c r="AB582" s="2" t="s">
        <v>1343</v>
      </c>
      <c r="AC582" s="2"/>
      <c r="AD582" s="2" t="s">
        <v>1408</v>
      </c>
      <c r="AE582" s="2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</row>
    <row r="583" spans="1:71" s="62" customFormat="1" x14ac:dyDescent="0.3">
      <c r="A583" s="11" t="s">
        <v>967</v>
      </c>
      <c r="B583" s="11" t="s">
        <v>31</v>
      </c>
      <c r="C583" s="11" t="s">
        <v>32</v>
      </c>
      <c r="D583" s="2" t="s">
        <v>1409</v>
      </c>
      <c r="E583" s="12">
        <v>44006</v>
      </c>
      <c r="F583" s="11" t="s">
        <v>969</v>
      </c>
      <c r="G583" s="11" t="s">
        <v>970</v>
      </c>
      <c r="H583" s="3" t="s">
        <v>210</v>
      </c>
      <c r="I583" s="3" t="s">
        <v>210</v>
      </c>
      <c r="J583" s="3" t="s">
        <v>210</v>
      </c>
      <c r="K583" s="3"/>
      <c r="L583" s="3" t="s">
        <v>210</v>
      </c>
      <c r="M583" s="2">
        <v>1</v>
      </c>
      <c r="N583" s="2" t="s">
        <v>207</v>
      </c>
      <c r="O583" s="11">
        <v>114</v>
      </c>
      <c r="P583" s="60" t="s">
        <v>1410</v>
      </c>
      <c r="Q583" s="2">
        <v>9106939</v>
      </c>
      <c r="R583" s="2">
        <v>1</v>
      </c>
      <c r="S583" s="12">
        <v>44006</v>
      </c>
      <c r="T583" s="2" t="s">
        <v>1409</v>
      </c>
      <c r="U583" s="12">
        <v>44006</v>
      </c>
      <c r="V583" s="2">
        <v>1</v>
      </c>
      <c r="W583" s="2"/>
      <c r="X583" s="2"/>
      <c r="Y583" s="2">
        <v>2</v>
      </c>
      <c r="Z583" s="2" t="s">
        <v>1197</v>
      </c>
      <c r="AA583" s="2">
        <v>1</v>
      </c>
      <c r="AB583" s="2" t="s">
        <v>1343</v>
      </c>
      <c r="AC583" s="2"/>
      <c r="AD583" s="2" t="s">
        <v>1411</v>
      </c>
      <c r="AE583" s="2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</row>
    <row r="584" spans="1:71" s="62" customFormat="1" x14ac:dyDescent="0.3">
      <c r="A584" s="11" t="s">
        <v>967</v>
      </c>
      <c r="B584" s="11" t="s">
        <v>31</v>
      </c>
      <c r="C584" s="11" t="s">
        <v>32</v>
      </c>
      <c r="D584" s="2" t="s">
        <v>1412</v>
      </c>
      <c r="E584" s="12">
        <v>44006</v>
      </c>
      <c r="F584" s="11" t="s">
        <v>969</v>
      </c>
      <c r="G584" s="11" t="s">
        <v>970</v>
      </c>
      <c r="H584" s="3" t="s">
        <v>210</v>
      </c>
      <c r="I584" s="3" t="s">
        <v>210</v>
      </c>
      <c r="J584" s="3" t="s">
        <v>210</v>
      </c>
      <c r="K584" s="3"/>
      <c r="L584" s="3" t="s">
        <v>210</v>
      </c>
      <c r="M584" s="2">
        <v>1</v>
      </c>
      <c r="N584" s="2" t="s">
        <v>207</v>
      </c>
      <c r="O584" s="11">
        <v>114</v>
      </c>
      <c r="P584" s="60" t="s">
        <v>1413</v>
      </c>
      <c r="Q584" s="2">
        <v>9045015</v>
      </c>
      <c r="R584" s="2">
        <v>1</v>
      </c>
      <c r="S584" s="12">
        <v>44006</v>
      </c>
      <c r="T584" s="2" t="s">
        <v>1412</v>
      </c>
      <c r="U584" s="12">
        <v>44006</v>
      </c>
      <c r="V584" s="2">
        <v>1</v>
      </c>
      <c r="W584" s="2"/>
      <c r="X584" s="2"/>
      <c r="Y584" s="2">
        <v>2</v>
      </c>
      <c r="Z584" s="2" t="s">
        <v>1197</v>
      </c>
      <c r="AA584" s="2">
        <v>3</v>
      </c>
      <c r="AB584" s="2" t="s">
        <v>1343</v>
      </c>
      <c r="AC584" s="2"/>
      <c r="AD584" s="2" t="s">
        <v>1344</v>
      </c>
      <c r="AE584" s="2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</row>
    <row r="585" spans="1:71" s="62" customFormat="1" x14ac:dyDescent="0.3">
      <c r="A585" s="11" t="s">
        <v>967</v>
      </c>
      <c r="B585" s="11" t="s">
        <v>31</v>
      </c>
      <c r="C585" s="11" t="s">
        <v>32</v>
      </c>
      <c r="D585" s="2" t="s">
        <v>1414</v>
      </c>
      <c r="E585" s="12">
        <v>44007</v>
      </c>
      <c r="F585" s="11" t="s">
        <v>969</v>
      </c>
      <c r="G585" s="11" t="s">
        <v>970</v>
      </c>
      <c r="H585" s="3" t="s">
        <v>210</v>
      </c>
      <c r="I585" s="3" t="s">
        <v>210</v>
      </c>
      <c r="J585" s="3" t="s">
        <v>210</v>
      </c>
      <c r="K585" s="3"/>
      <c r="L585" s="3" t="s">
        <v>210</v>
      </c>
      <c r="M585" s="2">
        <v>1</v>
      </c>
      <c r="N585" s="2" t="s">
        <v>207</v>
      </c>
      <c r="O585" s="11">
        <v>114</v>
      </c>
      <c r="P585" s="60" t="s">
        <v>1415</v>
      </c>
      <c r="Q585" s="2">
        <v>9139891</v>
      </c>
      <c r="R585" s="2">
        <v>1</v>
      </c>
      <c r="S585" s="12">
        <v>44007</v>
      </c>
      <c r="T585" s="2" t="s">
        <v>1414</v>
      </c>
      <c r="U585" s="12">
        <v>44007</v>
      </c>
      <c r="V585" s="2">
        <v>1</v>
      </c>
      <c r="W585" s="2"/>
      <c r="X585" s="2"/>
      <c r="Y585" s="2">
        <v>2</v>
      </c>
      <c r="Z585" s="2" t="s">
        <v>1197</v>
      </c>
      <c r="AA585" s="2">
        <v>2</v>
      </c>
      <c r="AB585" s="2" t="s">
        <v>1343</v>
      </c>
      <c r="AC585" s="2"/>
      <c r="AD585" s="2" t="s">
        <v>1416</v>
      </c>
      <c r="AE585" s="2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</row>
    <row r="586" spans="1:71" s="62" customFormat="1" x14ac:dyDescent="0.3">
      <c r="A586" s="11" t="s">
        <v>967</v>
      </c>
      <c r="B586" s="11" t="s">
        <v>31</v>
      </c>
      <c r="C586" s="11" t="s">
        <v>32</v>
      </c>
      <c r="D586" s="2" t="s">
        <v>1417</v>
      </c>
      <c r="E586" s="12">
        <v>44007</v>
      </c>
      <c r="F586" s="11" t="s">
        <v>969</v>
      </c>
      <c r="G586" s="11" t="s">
        <v>970</v>
      </c>
      <c r="H586" s="3" t="s">
        <v>210</v>
      </c>
      <c r="I586" s="3" t="s">
        <v>210</v>
      </c>
      <c r="J586" s="3" t="s">
        <v>210</v>
      </c>
      <c r="K586" s="3"/>
      <c r="L586" s="3" t="s">
        <v>210</v>
      </c>
      <c r="M586" s="2">
        <v>1</v>
      </c>
      <c r="N586" s="2" t="s">
        <v>207</v>
      </c>
      <c r="O586" s="11">
        <v>114</v>
      </c>
      <c r="P586" s="60" t="s">
        <v>1418</v>
      </c>
      <c r="Q586" s="2">
        <v>9046679</v>
      </c>
      <c r="R586" s="2">
        <v>1</v>
      </c>
      <c r="S586" s="12">
        <v>44007</v>
      </c>
      <c r="T586" s="2" t="s">
        <v>1417</v>
      </c>
      <c r="U586" s="12">
        <v>44007</v>
      </c>
      <c r="V586" s="2">
        <v>1</v>
      </c>
      <c r="W586" s="2"/>
      <c r="X586" s="2"/>
      <c r="Y586" s="2">
        <v>2</v>
      </c>
      <c r="Z586" s="2" t="s">
        <v>1197</v>
      </c>
      <c r="AA586" s="2">
        <v>3</v>
      </c>
      <c r="AB586" s="2" t="s">
        <v>1343</v>
      </c>
      <c r="AC586" s="2"/>
      <c r="AD586" s="2" t="s">
        <v>1419</v>
      </c>
      <c r="AE586" s="2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</row>
    <row r="587" spans="1:71" s="62" customFormat="1" x14ac:dyDescent="0.3">
      <c r="A587" s="11" t="s">
        <v>967</v>
      </c>
      <c r="B587" s="11" t="s">
        <v>31</v>
      </c>
      <c r="C587" s="11" t="s">
        <v>32</v>
      </c>
      <c r="D587" s="2" t="s">
        <v>1420</v>
      </c>
      <c r="E587" s="12">
        <v>44007</v>
      </c>
      <c r="F587" s="11" t="s">
        <v>969</v>
      </c>
      <c r="G587" s="11" t="s">
        <v>970</v>
      </c>
      <c r="H587" s="3" t="s">
        <v>210</v>
      </c>
      <c r="I587" s="3" t="s">
        <v>210</v>
      </c>
      <c r="J587" s="3" t="s">
        <v>210</v>
      </c>
      <c r="K587" s="3"/>
      <c r="L587" s="3" t="s">
        <v>210</v>
      </c>
      <c r="M587" s="2">
        <v>1</v>
      </c>
      <c r="N587" s="2" t="s">
        <v>207</v>
      </c>
      <c r="O587" s="11">
        <v>114</v>
      </c>
      <c r="P587" s="60" t="s">
        <v>1421</v>
      </c>
      <c r="Q587" s="2">
        <v>9088101</v>
      </c>
      <c r="R587" s="2">
        <v>1</v>
      </c>
      <c r="S587" s="12">
        <v>44007</v>
      </c>
      <c r="T587" s="2" t="s">
        <v>1420</v>
      </c>
      <c r="U587" s="12">
        <v>44007</v>
      </c>
      <c r="V587" s="2">
        <v>1</v>
      </c>
      <c r="W587" s="2"/>
      <c r="X587" s="2"/>
      <c r="Y587" s="2">
        <v>1</v>
      </c>
      <c r="Z587" s="2" t="s">
        <v>1004</v>
      </c>
      <c r="AA587" s="2">
        <v>4</v>
      </c>
      <c r="AB587" s="2" t="s">
        <v>1343</v>
      </c>
      <c r="AC587" s="2"/>
      <c r="AD587" s="2" t="s">
        <v>1422</v>
      </c>
      <c r="AE587" s="2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</row>
    <row r="588" spans="1:71" s="62" customFormat="1" x14ac:dyDescent="0.3">
      <c r="A588" s="11" t="s">
        <v>967</v>
      </c>
      <c r="B588" s="11" t="s">
        <v>31</v>
      </c>
      <c r="C588" s="11" t="s">
        <v>32</v>
      </c>
      <c r="D588" s="2" t="s">
        <v>1423</v>
      </c>
      <c r="E588" s="12">
        <v>44007</v>
      </c>
      <c r="F588" s="11" t="s">
        <v>969</v>
      </c>
      <c r="G588" s="11" t="s">
        <v>970</v>
      </c>
      <c r="H588" s="3" t="s">
        <v>210</v>
      </c>
      <c r="I588" s="3" t="s">
        <v>210</v>
      </c>
      <c r="J588" s="3" t="s">
        <v>210</v>
      </c>
      <c r="K588" s="3"/>
      <c r="L588" s="3" t="s">
        <v>210</v>
      </c>
      <c r="M588" s="2">
        <v>1</v>
      </c>
      <c r="N588" s="2" t="s">
        <v>207</v>
      </c>
      <c r="O588" s="11">
        <v>114</v>
      </c>
      <c r="P588" s="60">
        <v>111091</v>
      </c>
      <c r="Q588" s="2">
        <v>9018367</v>
      </c>
      <c r="R588" s="2">
        <v>1</v>
      </c>
      <c r="S588" s="12">
        <v>44007</v>
      </c>
      <c r="T588" s="2" t="s">
        <v>1423</v>
      </c>
      <c r="U588" s="12">
        <v>44007</v>
      </c>
      <c r="V588" s="2">
        <v>1</v>
      </c>
      <c r="W588" s="2"/>
      <c r="X588" s="2"/>
      <c r="Y588" s="2">
        <v>1</v>
      </c>
      <c r="Z588" s="2" t="s">
        <v>1004</v>
      </c>
      <c r="AA588" s="2">
        <v>6</v>
      </c>
      <c r="AB588" s="2" t="s">
        <v>1343</v>
      </c>
      <c r="AC588" s="2"/>
      <c r="AD588" s="2" t="s">
        <v>1422</v>
      </c>
      <c r="AE588" s="2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</row>
    <row r="589" spans="1:71" s="62" customFormat="1" x14ac:dyDescent="0.3">
      <c r="A589" s="11" t="s">
        <v>967</v>
      </c>
      <c r="B589" s="11" t="s">
        <v>31</v>
      </c>
      <c r="C589" s="11" t="s">
        <v>32</v>
      </c>
      <c r="D589" s="2" t="s">
        <v>1424</v>
      </c>
      <c r="E589" s="12">
        <v>44007</v>
      </c>
      <c r="F589" s="11" t="s">
        <v>969</v>
      </c>
      <c r="G589" s="11" t="s">
        <v>970</v>
      </c>
      <c r="H589" s="3" t="s">
        <v>210</v>
      </c>
      <c r="I589" s="3" t="s">
        <v>210</v>
      </c>
      <c r="J589" s="3" t="s">
        <v>210</v>
      </c>
      <c r="K589" s="3"/>
      <c r="L589" s="3" t="s">
        <v>210</v>
      </c>
      <c r="M589" s="2">
        <v>1</v>
      </c>
      <c r="N589" s="2" t="s">
        <v>207</v>
      </c>
      <c r="O589" s="11">
        <v>114</v>
      </c>
      <c r="P589" s="60" t="s">
        <v>1425</v>
      </c>
      <c r="Q589" s="2">
        <v>9140012</v>
      </c>
      <c r="R589" s="2">
        <v>1</v>
      </c>
      <c r="S589" s="12">
        <v>44007</v>
      </c>
      <c r="T589" s="2" t="s">
        <v>1424</v>
      </c>
      <c r="U589" s="12">
        <v>44007</v>
      </c>
      <c r="V589" s="2">
        <v>1</v>
      </c>
      <c r="W589" s="2"/>
      <c r="X589" s="2"/>
      <c r="Y589" s="2">
        <v>2</v>
      </c>
      <c r="Z589" s="2" t="s">
        <v>1197</v>
      </c>
      <c r="AA589" s="2">
        <v>2</v>
      </c>
      <c r="AB589" s="2" t="s">
        <v>1343</v>
      </c>
      <c r="AC589" s="2"/>
      <c r="AD589" s="2" t="s">
        <v>1426</v>
      </c>
      <c r="AE589" s="2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</row>
    <row r="590" spans="1:71" s="62" customFormat="1" x14ac:dyDescent="0.3">
      <c r="A590" s="11" t="s">
        <v>967</v>
      </c>
      <c r="B590" s="11" t="s">
        <v>31</v>
      </c>
      <c r="C590" s="11" t="s">
        <v>32</v>
      </c>
      <c r="D590" s="2" t="s">
        <v>1427</v>
      </c>
      <c r="E590" s="12">
        <v>44007</v>
      </c>
      <c r="F590" s="11" t="s">
        <v>969</v>
      </c>
      <c r="G590" s="11" t="s">
        <v>970</v>
      </c>
      <c r="H590" s="3" t="s">
        <v>210</v>
      </c>
      <c r="I590" s="3" t="s">
        <v>210</v>
      </c>
      <c r="J590" s="3" t="s">
        <v>210</v>
      </c>
      <c r="K590" s="3"/>
      <c r="L590" s="3" t="s">
        <v>210</v>
      </c>
      <c r="M590" s="2">
        <v>1</v>
      </c>
      <c r="N590" s="2" t="s">
        <v>207</v>
      </c>
      <c r="O590" s="11">
        <v>114</v>
      </c>
      <c r="P590" s="60" t="s">
        <v>1130</v>
      </c>
      <c r="Q590" s="2">
        <v>9136884</v>
      </c>
      <c r="R590" s="2">
        <v>1</v>
      </c>
      <c r="S590" s="12">
        <v>44007</v>
      </c>
      <c r="T590" s="2" t="s">
        <v>1427</v>
      </c>
      <c r="U590" s="12">
        <v>44007</v>
      </c>
      <c r="V590" s="2">
        <v>1</v>
      </c>
      <c r="W590" s="2"/>
      <c r="X590" s="2"/>
      <c r="Y590" s="2">
        <v>2</v>
      </c>
      <c r="Z590" s="2" t="s">
        <v>1197</v>
      </c>
      <c r="AA590" s="2">
        <v>2</v>
      </c>
      <c r="AB590" s="2" t="s">
        <v>1343</v>
      </c>
      <c r="AC590" s="2"/>
      <c r="AD590" s="2" t="s">
        <v>1428</v>
      </c>
      <c r="AE590" s="2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</row>
    <row r="591" spans="1:71" s="62" customFormat="1" x14ac:dyDescent="0.3">
      <c r="A591" s="11" t="s">
        <v>967</v>
      </c>
      <c r="B591" s="11" t="s">
        <v>31</v>
      </c>
      <c r="C591" s="11" t="s">
        <v>32</v>
      </c>
      <c r="D591" s="2" t="s">
        <v>1429</v>
      </c>
      <c r="E591" s="12">
        <v>44007</v>
      </c>
      <c r="F591" s="11" t="s">
        <v>969</v>
      </c>
      <c r="G591" s="11" t="s">
        <v>970</v>
      </c>
      <c r="H591" s="3" t="s">
        <v>210</v>
      </c>
      <c r="I591" s="3" t="s">
        <v>210</v>
      </c>
      <c r="J591" s="3" t="s">
        <v>210</v>
      </c>
      <c r="K591" s="3"/>
      <c r="L591" s="3" t="s">
        <v>210</v>
      </c>
      <c r="M591" s="2">
        <v>1</v>
      </c>
      <c r="N591" s="2" t="s">
        <v>207</v>
      </c>
      <c r="O591" s="11">
        <v>114</v>
      </c>
      <c r="P591" s="60" t="s">
        <v>1430</v>
      </c>
      <c r="Q591" s="2">
        <v>9139379</v>
      </c>
      <c r="R591" s="2">
        <v>1</v>
      </c>
      <c r="S591" s="12">
        <v>44007</v>
      </c>
      <c r="T591" s="2" t="s">
        <v>1429</v>
      </c>
      <c r="U591" s="12">
        <v>44007</v>
      </c>
      <c r="V591" s="2">
        <v>1</v>
      </c>
      <c r="W591" s="2"/>
      <c r="X591" s="2"/>
      <c r="Y591" s="2">
        <v>2</v>
      </c>
      <c r="Z591" s="2" t="s">
        <v>1197</v>
      </c>
      <c r="AA591" s="2">
        <v>2</v>
      </c>
      <c r="AB591" s="2" t="s">
        <v>1343</v>
      </c>
      <c r="AC591" s="2"/>
      <c r="AD591" s="2" t="s">
        <v>1431</v>
      </c>
      <c r="AE591" s="2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</row>
    <row r="592" spans="1:71" s="62" customFormat="1" x14ac:dyDescent="0.3">
      <c r="A592" s="11" t="s">
        <v>967</v>
      </c>
      <c r="B592" s="11" t="s">
        <v>31</v>
      </c>
      <c r="C592" s="11" t="s">
        <v>32</v>
      </c>
      <c r="D592" s="2" t="s">
        <v>1432</v>
      </c>
      <c r="E592" s="12">
        <v>44007</v>
      </c>
      <c r="F592" s="11" t="s">
        <v>969</v>
      </c>
      <c r="G592" s="11" t="s">
        <v>970</v>
      </c>
      <c r="H592" s="3" t="s">
        <v>210</v>
      </c>
      <c r="I592" s="3" t="s">
        <v>210</v>
      </c>
      <c r="J592" s="3" t="s">
        <v>210</v>
      </c>
      <c r="K592" s="3"/>
      <c r="L592" s="3" t="s">
        <v>210</v>
      </c>
      <c r="M592" s="2">
        <v>1</v>
      </c>
      <c r="N592" s="2" t="s">
        <v>207</v>
      </c>
      <c r="O592" s="11">
        <v>114</v>
      </c>
      <c r="P592" s="60" t="s">
        <v>1868</v>
      </c>
      <c r="Q592" s="2">
        <v>9081064</v>
      </c>
      <c r="R592" s="2">
        <v>1</v>
      </c>
      <c r="S592" s="12">
        <v>44007</v>
      </c>
      <c r="T592" s="76">
        <v>44007</v>
      </c>
      <c r="U592" s="12">
        <v>44007</v>
      </c>
      <c r="V592" s="2">
        <v>1</v>
      </c>
      <c r="W592" s="2"/>
      <c r="X592" s="2"/>
      <c r="Y592" s="2">
        <v>1</v>
      </c>
      <c r="Z592" s="2" t="s">
        <v>1004</v>
      </c>
      <c r="AA592" s="2">
        <v>4</v>
      </c>
      <c r="AB592" s="2" t="s">
        <v>1343</v>
      </c>
      <c r="AC592" s="2"/>
      <c r="AD592" s="2" t="s">
        <v>1433</v>
      </c>
      <c r="AE592" s="2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</row>
    <row r="593" spans="1:71" s="62" customFormat="1" x14ac:dyDescent="0.3">
      <c r="A593" s="11" t="s">
        <v>967</v>
      </c>
      <c r="B593" s="11" t="s">
        <v>31</v>
      </c>
      <c r="C593" s="11" t="s">
        <v>32</v>
      </c>
      <c r="D593" s="2" t="s">
        <v>1434</v>
      </c>
      <c r="E593" s="12">
        <v>44007</v>
      </c>
      <c r="F593" s="11" t="s">
        <v>969</v>
      </c>
      <c r="G593" s="11" t="s">
        <v>970</v>
      </c>
      <c r="H593" s="3" t="s">
        <v>210</v>
      </c>
      <c r="I593" s="3" t="s">
        <v>210</v>
      </c>
      <c r="J593" s="3" t="s">
        <v>210</v>
      </c>
      <c r="K593" s="3"/>
      <c r="L593" s="3" t="s">
        <v>210</v>
      </c>
      <c r="M593" s="2">
        <v>1</v>
      </c>
      <c r="N593" s="2" t="s">
        <v>207</v>
      </c>
      <c r="O593" s="11">
        <v>114</v>
      </c>
      <c r="P593" s="60" t="s">
        <v>1435</v>
      </c>
      <c r="Q593" s="2">
        <v>9093485</v>
      </c>
      <c r="R593" s="2">
        <v>1</v>
      </c>
      <c r="S593" s="12">
        <v>44007</v>
      </c>
      <c r="T593" s="76">
        <v>44007</v>
      </c>
      <c r="U593" s="12">
        <v>44007</v>
      </c>
      <c r="V593" s="2">
        <v>1</v>
      </c>
      <c r="W593" s="2"/>
      <c r="X593" s="2"/>
      <c r="Y593" s="2">
        <v>2</v>
      </c>
      <c r="Z593" s="2" t="s">
        <v>1197</v>
      </c>
      <c r="AA593" s="2">
        <v>1</v>
      </c>
      <c r="AB593" s="2" t="s">
        <v>1343</v>
      </c>
      <c r="AC593" s="2"/>
      <c r="AD593" s="2" t="s">
        <v>1436</v>
      </c>
      <c r="AE593" s="2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</row>
    <row r="594" spans="1:71" s="62" customFormat="1" x14ac:dyDescent="0.3">
      <c r="A594" s="11" t="s">
        <v>967</v>
      </c>
      <c r="B594" s="11" t="s">
        <v>31</v>
      </c>
      <c r="C594" s="11" t="s">
        <v>32</v>
      </c>
      <c r="D594" s="2" t="s">
        <v>1437</v>
      </c>
      <c r="E594" s="12">
        <v>44007</v>
      </c>
      <c r="F594" s="11" t="s">
        <v>969</v>
      </c>
      <c r="G594" s="11" t="s">
        <v>970</v>
      </c>
      <c r="H594" s="3" t="s">
        <v>210</v>
      </c>
      <c r="I594" s="3" t="s">
        <v>210</v>
      </c>
      <c r="J594" s="3" t="s">
        <v>210</v>
      </c>
      <c r="K594" s="3"/>
      <c r="L594" s="3" t="s">
        <v>210</v>
      </c>
      <c r="M594" s="2">
        <v>1</v>
      </c>
      <c r="N594" s="2" t="s">
        <v>207</v>
      </c>
      <c r="O594" s="11">
        <v>114</v>
      </c>
      <c r="P594" s="60" t="s">
        <v>1438</v>
      </c>
      <c r="Q594" s="2">
        <v>9012832</v>
      </c>
      <c r="R594" s="2">
        <v>1</v>
      </c>
      <c r="S594" s="12">
        <v>44007</v>
      </c>
      <c r="T594" s="76">
        <v>44007</v>
      </c>
      <c r="U594" s="12">
        <v>44007</v>
      </c>
      <c r="V594" s="2">
        <v>1</v>
      </c>
      <c r="W594" s="2"/>
      <c r="X594" s="2"/>
      <c r="Y594" s="2">
        <v>2</v>
      </c>
      <c r="Z594" s="2" t="s">
        <v>1197</v>
      </c>
      <c r="AA594" s="2">
        <v>6</v>
      </c>
      <c r="AB594" s="2" t="s">
        <v>1343</v>
      </c>
      <c r="AC594" s="2"/>
      <c r="AD594" s="2" t="s">
        <v>1436</v>
      </c>
      <c r="AE594" s="2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</row>
    <row r="595" spans="1:71" s="62" customFormat="1" x14ac:dyDescent="0.3">
      <c r="A595" s="11" t="s">
        <v>967</v>
      </c>
      <c r="B595" s="11" t="s">
        <v>31</v>
      </c>
      <c r="C595" s="11" t="s">
        <v>32</v>
      </c>
      <c r="D595" s="2" t="s">
        <v>1439</v>
      </c>
      <c r="E595" s="12">
        <v>44008</v>
      </c>
      <c r="F595" s="11" t="s">
        <v>969</v>
      </c>
      <c r="G595" s="11" t="s">
        <v>970</v>
      </c>
      <c r="H595" s="3" t="s">
        <v>210</v>
      </c>
      <c r="I595" s="3" t="s">
        <v>210</v>
      </c>
      <c r="J595" s="3" t="s">
        <v>210</v>
      </c>
      <c r="K595" s="3"/>
      <c r="L595" s="3" t="s">
        <v>210</v>
      </c>
      <c r="M595" s="2">
        <v>1</v>
      </c>
      <c r="N595" s="2" t="s">
        <v>207</v>
      </c>
      <c r="O595" s="11">
        <v>114</v>
      </c>
      <c r="P595" s="60" t="s">
        <v>1440</v>
      </c>
      <c r="Q595" s="2">
        <v>9144346</v>
      </c>
      <c r="R595" s="2">
        <v>1</v>
      </c>
      <c r="S595" s="12">
        <v>44008</v>
      </c>
      <c r="T595" s="2" t="s">
        <v>1439</v>
      </c>
      <c r="U595" s="12">
        <v>44008</v>
      </c>
      <c r="V595" s="2">
        <v>1</v>
      </c>
      <c r="W595" s="2"/>
      <c r="X595" s="2"/>
      <c r="Y595" s="2">
        <v>2</v>
      </c>
      <c r="Z595" s="2" t="s">
        <v>1197</v>
      </c>
      <c r="AA595" s="2">
        <v>2</v>
      </c>
      <c r="AB595" s="2" t="s">
        <v>1343</v>
      </c>
      <c r="AC595" s="2"/>
      <c r="AD595" s="2" t="s">
        <v>1441</v>
      </c>
      <c r="AE595" s="2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</row>
    <row r="596" spans="1:71" s="62" customFormat="1" x14ac:dyDescent="0.3">
      <c r="A596" s="11" t="s">
        <v>967</v>
      </c>
      <c r="B596" s="11" t="s">
        <v>31</v>
      </c>
      <c r="C596" s="11" t="s">
        <v>32</v>
      </c>
      <c r="D596" s="2" t="s">
        <v>1442</v>
      </c>
      <c r="E596" s="12">
        <v>44008</v>
      </c>
      <c r="F596" s="11" t="s">
        <v>969</v>
      </c>
      <c r="G596" s="11" t="s">
        <v>970</v>
      </c>
      <c r="H596" s="3" t="s">
        <v>210</v>
      </c>
      <c r="I596" s="3" t="s">
        <v>210</v>
      </c>
      <c r="J596" s="3" t="s">
        <v>210</v>
      </c>
      <c r="K596" s="3"/>
      <c r="L596" s="3" t="s">
        <v>210</v>
      </c>
      <c r="M596" s="2">
        <v>1</v>
      </c>
      <c r="N596" s="2" t="s">
        <v>207</v>
      </c>
      <c r="O596" s="11">
        <v>114</v>
      </c>
      <c r="P596" s="60" t="s">
        <v>1443</v>
      </c>
      <c r="Q596" s="2">
        <v>9136847</v>
      </c>
      <c r="R596" s="2">
        <v>1</v>
      </c>
      <c r="S596" s="12">
        <v>44008</v>
      </c>
      <c r="T596" s="2" t="s">
        <v>1442</v>
      </c>
      <c r="U596" s="12">
        <v>44008</v>
      </c>
      <c r="V596" s="2">
        <v>1</v>
      </c>
      <c r="W596" s="2"/>
      <c r="X596" s="2"/>
      <c r="Y596" s="2">
        <v>2</v>
      </c>
      <c r="Z596" s="2" t="s">
        <v>1197</v>
      </c>
      <c r="AA596" s="2">
        <v>2</v>
      </c>
      <c r="AB596" s="2" t="s">
        <v>1343</v>
      </c>
      <c r="AC596" s="2"/>
      <c r="AD596" s="2" t="s">
        <v>1444</v>
      </c>
      <c r="AE596" s="2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</row>
    <row r="597" spans="1:71" s="62" customFormat="1" x14ac:dyDescent="0.3">
      <c r="A597" s="11" t="s">
        <v>967</v>
      </c>
      <c r="B597" s="11" t="s">
        <v>31</v>
      </c>
      <c r="C597" s="11" t="s">
        <v>32</v>
      </c>
      <c r="D597" s="2" t="s">
        <v>1445</v>
      </c>
      <c r="E597" s="12">
        <v>44008</v>
      </c>
      <c r="F597" s="11" t="s">
        <v>969</v>
      </c>
      <c r="G597" s="11" t="s">
        <v>970</v>
      </c>
      <c r="H597" s="3" t="s">
        <v>210</v>
      </c>
      <c r="I597" s="3" t="s">
        <v>210</v>
      </c>
      <c r="J597" s="3" t="s">
        <v>210</v>
      </c>
      <c r="K597" s="3"/>
      <c r="L597" s="3" t="s">
        <v>210</v>
      </c>
      <c r="M597" s="2">
        <v>1</v>
      </c>
      <c r="N597" s="2" t="s">
        <v>207</v>
      </c>
      <c r="O597" s="11">
        <v>114</v>
      </c>
      <c r="P597" s="60" t="s">
        <v>1446</v>
      </c>
      <c r="Q597" s="2">
        <v>9089176</v>
      </c>
      <c r="R597" s="2">
        <v>1</v>
      </c>
      <c r="S597" s="12">
        <v>44008</v>
      </c>
      <c r="T597" s="2" t="s">
        <v>1445</v>
      </c>
      <c r="U597" s="12">
        <v>44008</v>
      </c>
      <c r="V597" s="2">
        <v>1</v>
      </c>
      <c r="W597" s="2"/>
      <c r="X597" s="2"/>
      <c r="Y597" s="2">
        <v>1</v>
      </c>
      <c r="Z597" s="2" t="s">
        <v>1004</v>
      </c>
      <c r="AA597" s="2">
        <v>4</v>
      </c>
      <c r="AB597" s="2" t="s">
        <v>1343</v>
      </c>
      <c r="AC597" s="2"/>
      <c r="AD597" s="2" t="s">
        <v>1447</v>
      </c>
      <c r="AE597" s="2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</row>
    <row r="598" spans="1:71" s="62" customFormat="1" x14ac:dyDescent="0.3">
      <c r="A598" s="11" t="s">
        <v>967</v>
      </c>
      <c r="B598" s="11" t="s">
        <v>31</v>
      </c>
      <c r="C598" s="11" t="s">
        <v>32</v>
      </c>
      <c r="D598" s="2" t="s">
        <v>1448</v>
      </c>
      <c r="E598" s="12">
        <v>44008</v>
      </c>
      <c r="F598" s="11" t="s">
        <v>969</v>
      </c>
      <c r="G598" s="11" t="s">
        <v>970</v>
      </c>
      <c r="H598" s="3" t="s">
        <v>210</v>
      </c>
      <c r="I598" s="3" t="s">
        <v>210</v>
      </c>
      <c r="J598" s="3" t="s">
        <v>210</v>
      </c>
      <c r="K598" s="3"/>
      <c r="L598" s="3" t="s">
        <v>210</v>
      </c>
      <c r="M598" s="2">
        <v>1</v>
      </c>
      <c r="N598" s="2" t="s">
        <v>207</v>
      </c>
      <c r="O598" s="11">
        <v>114</v>
      </c>
      <c r="P598" s="60" t="s">
        <v>1449</v>
      </c>
      <c r="Q598" s="2">
        <v>8874214</v>
      </c>
      <c r="R598" s="2">
        <v>1</v>
      </c>
      <c r="S598" s="12">
        <v>44008</v>
      </c>
      <c r="T598" s="2" t="s">
        <v>1448</v>
      </c>
      <c r="U598" s="12">
        <v>44008</v>
      </c>
      <c r="V598" s="2">
        <v>1</v>
      </c>
      <c r="W598" s="2"/>
      <c r="X598" s="2"/>
      <c r="Y598" s="2">
        <v>2</v>
      </c>
      <c r="Z598" s="2" t="s">
        <v>1197</v>
      </c>
      <c r="AA598" s="2">
        <v>5</v>
      </c>
      <c r="AB598" s="2" t="s">
        <v>1343</v>
      </c>
      <c r="AC598" s="2"/>
      <c r="AD598" s="2" t="s">
        <v>1450</v>
      </c>
      <c r="AE598" s="2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</row>
    <row r="599" spans="1:71" s="62" customFormat="1" x14ac:dyDescent="0.3">
      <c r="A599" s="11" t="s">
        <v>967</v>
      </c>
      <c r="B599" s="11" t="s">
        <v>31</v>
      </c>
      <c r="C599" s="11" t="s">
        <v>32</v>
      </c>
      <c r="D599" s="2" t="s">
        <v>1451</v>
      </c>
      <c r="E599" s="12">
        <v>44008</v>
      </c>
      <c r="F599" s="11" t="s">
        <v>969</v>
      </c>
      <c r="G599" s="11" t="s">
        <v>970</v>
      </c>
      <c r="H599" s="3" t="s">
        <v>210</v>
      </c>
      <c r="I599" s="3" t="s">
        <v>210</v>
      </c>
      <c r="J599" s="3" t="s">
        <v>210</v>
      </c>
      <c r="K599" s="3"/>
      <c r="L599" s="3" t="s">
        <v>210</v>
      </c>
      <c r="M599" s="2">
        <v>1</v>
      </c>
      <c r="N599" s="2" t="s">
        <v>207</v>
      </c>
      <c r="O599" s="11">
        <v>114</v>
      </c>
      <c r="P599" s="60" t="s">
        <v>1452</v>
      </c>
      <c r="Q599" s="2">
        <v>9069047</v>
      </c>
      <c r="R599" s="2">
        <v>1</v>
      </c>
      <c r="S599" s="12">
        <v>44008</v>
      </c>
      <c r="T599" s="2" t="s">
        <v>1451</v>
      </c>
      <c r="U599" s="12">
        <v>44008</v>
      </c>
      <c r="V599" s="2">
        <v>1</v>
      </c>
      <c r="W599" s="2"/>
      <c r="X599" s="2"/>
      <c r="Y599" s="2">
        <v>1</v>
      </c>
      <c r="Z599" s="2" t="s">
        <v>1004</v>
      </c>
      <c r="AA599" s="2">
        <v>4</v>
      </c>
      <c r="AB599" s="2" t="s">
        <v>1343</v>
      </c>
      <c r="AC599" s="2"/>
      <c r="AD599" s="2" t="s">
        <v>1453</v>
      </c>
      <c r="AE599" s="2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</row>
    <row r="600" spans="1:71" s="62" customFormat="1" x14ac:dyDescent="0.3">
      <c r="A600" s="11" t="s">
        <v>967</v>
      </c>
      <c r="B600" s="11" t="s">
        <v>31</v>
      </c>
      <c r="C600" s="11" t="s">
        <v>32</v>
      </c>
      <c r="D600" s="2" t="s">
        <v>1454</v>
      </c>
      <c r="E600" s="12">
        <v>44008</v>
      </c>
      <c r="F600" s="11" t="s">
        <v>969</v>
      </c>
      <c r="G600" s="11" t="s">
        <v>970</v>
      </c>
      <c r="H600" s="3" t="s">
        <v>210</v>
      </c>
      <c r="I600" s="3" t="s">
        <v>210</v>
      </c>
      <c r="J600" s="3" t="s">
        <v>210</v>
      </c>
      <c r="K600" s="3"/>
      <c r="L600" s="3" t="s">
        <v>210</v>
      </c>
      <c r="M600" s="2">
        <v>1</v>
      </c>
      <c r="N600" s="2" t="s">
        <v>207</v>
      </c>
      <c r="O600" s="11">
        <v>114</v>
      </c>
      <c r="P600" s="60" t="s">
        <v>1455</v>
      </c>
      <c r="Q600" s="2">
        <v>9069051</v>
      </c>
      <c r="R600" s="2">
        <v>1</v>
      </c>
      <c r="S600" s="12">
        <v>44008</v>
      </c>
      <c r="T600" s="2" t="s">
        <v>1454</v>
      </c>
      <c r="U600" s="12">
        <v>44008</v>
      </c>
      <c r="V600" s="2">
        <v>1</v>
      </c>
      <c r="W600" s="2"/>
      <c r="X600" s="2"/>
      <c r="Y600" s="2">
        <v>1</v>
      </c>
      <c r="Z600" s="2" t="s">
        <v>1004</v>
      </c>
      <c r="AA600" s="2">
        <v>4</v>
      </c>
      <c r="AB600" s="2" t="s">
        <v>1343</v>
      </c>
      <c r="AC600" s="2"/>
      <c r="AD600" s="2" t="s">
        <v>1453</v>
      </c>
      <c r="AE600" s="2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</row>
    <row r="601" spans="1:71" s="62" customFormat="1" x14ac:dyDescent="0.3">
      <c r="A601" s="11" t="s">
        <v>967</v>
      </c>
      <c r="B601" s="11" t="s">
        <v>31</v>
      </c>
      <c r="C601" s="11" t="s">
        <v>32</v>
      </c>
      <c r="D601" s="2" t="s">
        <v>1456</v>
      </c>
      <c r="E601" s="12">
        <v>44008</v>
      </c>
      <c r="F601" s="11" t="s">
        <v>969</v>
      </c>
      <c r="G601" s="11" t="s">
        <v>970</v>
      </c>
      <c r="H601" s="3" t="s">
        <v>210</v>
      </c>
      <c r="I601" s="3" t="s">
        <v>210</v>
      </c>
      <c r="J601" s="3" t="s">
        <v>210</v>
      </c>
      <c r="K601" s="3"/>
      <c r="L601" s="3" t="s">
        <v>210</v>
      </c>
      <c r="M601" s="2">
        <v>1</v>
      </c>
      <c r="N601" s="2" t="s">
        <v>207</v>
      </c>
      <c r="O601" s="11">
        <v>114</v>
      </c>
      <c r="P601" s="60" t="s">
        <v>1457</v>
      </c>
      <c r="Q601" s="2">
        <v>9069056</v>
      </c>
      <c r="R601" s="2">
        <v>1</v>
      </c>
      <c r="S601" s="12">
        <v>44008</v>
      </c>
      <c r="T601" s="2" t="s">
        <v>1456</v>
      </c>
      <c r="U601" s="12">
        <v>44008</v>
      </c>
      <c r="V601" s="2">
        <v>1</v>
      </c>
      <c r="W601" s="2"/>
      <c r="X601" s="2"/>
      <c r="Y601" s="2">
        <v>2</v>
      </c>
      <c r="Z601" s="2" t="s">
        <v>1197</v>
      </c>
      <c r="AA601" s="2">
        <v>4</v>
      </c>
      <c r="AB601" s="2" t="s">
        <v>1343</v>
      </c>
      <c r="AC601" s="2"/>
      <c r="AD601" s="2" t="s">
        <v>1453</v>
      </c>
      <c r="AE601" s="2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</row>
    <row r="602" spans="1:71" s="62" customFormat="1" x14ac:dyDescent="0.3">
      <c r="A602" s="11" t="s">
        <v>967</v>
      </c>
      <c r="B602" s="11" t="s">
        <v>31</v>
      </c>
      <c r="C602" s="11" t="s">
        <v>32</v>
      </c>
      <c r="D602" s="2" t="s">
        <v>1458</v>
      </c>
      <c r="E602" s="12">
        <v>44008</v>
      </c>
      <c r="F602" s="11" t="s">
        <v>969</v>
      </c>
      <c r="G602" s="11" t="s">
        <v>970</v>
      </c>
      <c r="H602" s="3" t="s">
        <v>210</v>
      </c>
      <c r="I602" s="3" t="s">
        <v>210</v>
      </c>
      <c r="J602" s="3" t="s">
        <v>210</v>
      </c>
      <c r="K602" s="3"/>
      <c r="L602" s="3" t="s">
        <v>210</v>
      </c>
      <c r="M602" s="2">
        <v>1</v>
      </c>
      <c r="N602" s="2" t="s">
        <v>207</v>
      </c>
      <c r="O602" s="11">
        <v>114</v>
      </c>
      <c r="P602" s="60" t="s">
        <v>1459</v>
      </c>
      <c r="Q602" s="2">
        <v>9069055</v>
      </c>
      <c r="R602" s="2">
        <v>1</v>
      </c>
      <c r="S602" s="12">
        <v>44008</v>
      </c>
      <c r="T602" s="2" t="s">
        <v>1458</v>
      </c>
      <c r="U602" s="12">
        <v>44008</v>
      </c>
      <c r="V602" s="2">
        <v>1</v>
      </c>
      <c r="W602" s="2"/>
      <c r="X602" s="2"/>
      <c r="Y602" s="2">
        <v>2</v>
      </c>
      <c r="Z602" s="2" t="s">
        <v>1197</v>
      </c>
      <c r="AA602" s="2">
        <v>4</v>
      </c>
      <c r="AB602" s="2" t="s">
        <v>1343</v>
      </c>
      <c r="AC602" s="2"/>
      <c r="AD602" s="2" t="s">
        <v>1453</v>
      </c>
      <c r="AE602" s="2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</row>
    <row r="603" spans="1:71" s="62" customFormat="1" x14ac:dyDescent="0.3">
      <c r="A603" s="11" t="s">
        <v>967</v>
      </c>
      <c r="B603" s="11" t="s">
        <v>31</v>
      </c>
      <c r="C603" s="11" t="s">
        <v>32</v>
      </c>
      <c r="D603" s="2" t="s">
        <v>1460</v>
      </c>
      <c r="E603" s="12">
        <v>44008</v>
      </c>
      <c r="F603" s="11" t="s">
        <v>969</v>
      </c>
      <c r="G603" s="11" t="s">
        <v>970</v>
      </c>
      <c r="H603" s="3" t="s">
        <v>210</v>
      </c>
      <c r="I603" s="3" t="s">
        <v>210</v>
      </c>
      <c r="J603" s="3" t="s">
        <v>210</v>
      </c>
      <c r="K603" s="3"/>
      <c r="L603" s="3" t="s">
        <v>210</v>
      </c>
      <c r="M603" s="2">
        <v>1</v>
      </c>
      <c r="N603" s="2" t="s">
        <v>207</v>
      </c>
      <c r="O603" s="11">
        <v>114</v>
      </c>
      <c r="P603" s="60" t="s">
        <v>561</v>
      </c>
      <c r="Q603" s="2">
        <v>8856125</v>
      </c>
      <c r="R603" s="2">
        <v>1</v>
      </c>
      <c r="S603" s="12">
        <v>44008</v>
      </c>
      <c r="T603" s="2" t="s">
        <v>1460</v>
      </c>
      <c r="U603" s="12">
        <v>44008</v>
      </c>
      <c r="V603" s="2">
        <v>1</v>
      </c>
      <c r="W603" s="2"/>
      <c r="X603" s="2"/>
      <c r="Y603" s="2">
        <v>2</v>
      </c>
      <c r="Z603" s="2" t="s">
        <v>1197</v>
      </c>
      <c r="AA603" s="2">
        <v>5</v>
      </c>
      <c r="AB603" s="2" t="s">
        <v>1343</v>
      </c>
      <c r="AC603" s="2"/>
      <c r="AD603" s="2" t="s">
        <v>1461</v>
      </c>
      <c r="AE603" s="2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</row>
    <row r="604" spans="1:71" s="62" customFormat="1" x14ac:dyDescent="0.3">
      <c r="A604" s="11" t="s">
        <v>967</v>
      </c>
      <c r="B604" s="11" t="s">
        <v>31</v>
      </c>
      <c r="C604" s="11" t="s">
        <v>32</v>
      </c>
      <c r="D604" s="2" t="s">
        <v>1462</v>
      </c>
      <c r="E604" s="12">
        <v>44008</v>
      </c>
      <c r="F604" s="11" t="s">
        <v>969</v>
      </c>
      <c r="G604" s="11" t="s">
        <v>970</v>
      </c>
      <c r="H604" s="3" t="s">
        <v>210</v>
      </c>
      <c r="I604" s="3" t="s">
        <v>210</v>
      </c>
      <c r="J604" s="3" t="s">
        <v>210</v>
      </c>
      <c r="K604" s="3"/>
      <c r="L604" s="3" t="s">
        <v>210</v>
      </c>
      <c r="M604" s="2">
        <v>1</v>
      </c>
      <c r="N604" s="2" t="s">
        <v>207</v>
      </c>
      <c r="O604" s="11">
        <v>114</v>
      </c>
      <c r="P604" s="60" t="s">
        <v>1463</v>
      </c>
      <c r="Q604" s="2">
        <v>9068632</v>
      </c>
      <c r="R604" s="2">
        <v>1</v>
      </c>
      <c r="S604" s="12">
        <v>44008</v>
      </c>
      <c r="T604" s="2" t="s">
        <v>1462</v>
      </c>
      <c r="U604" s="12">
        <v>44008</v>
      </c>
      <c r="V604" s="2">
        <v>1</v>
      </c>
      <c r="W604" s="2"/>
      <c r="X604" s="2"/>
      <c r="Y604" s="2">
        <v>2</v>
      </c>
      <c r="Z604" s="2" t="s">
        <v>1197</v>
      </c>
      <c r="AA604" s="2">
        <v>4</v>
      </c>
      <c r="AB604" s="2" t="s">
        <v>1343</v>
      </c>
      <c r="AC604" s="2"/>
      <c r="AD604" s="2" t="s">
        <v>1045</v>
      </c>
      <c r="AE604" s="2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</row>
    <row r="605" spans="1:71" s="62" customFormat="1" x14ac:dyDescent="0.3">
      <c r="A605" s="11" t="s">
        <v>967</v>
      </c>
      <c r="B605" s="11" t="s">
        <v>31</v>
      </c>
      <c r="C605" s="11" t="s">
        <v>32</v>
      </c>
      <c r="D605" s="2" t="s">
        <v>1464</v>
      </c>
      <c r="E605" s="12">
        <v>44008</v>
      </c>
      <c r="F605" s="11" t="s">
        <v>969</v>
      </c>
      <c r="G605" s="11" t="s">
        <v>970</v>
      </c>
      <c r="H605" s="3" t="s">
        <v>210</v>
      </c>
      <c r="I605" s="3" t="s">
        <v>210</v>
      </c>
      <c r="J605" s="3" t="s">
        <v>210</v>
      </c>
      <c r="K605" s="3"/>
      <c r="L605" s="3" t="s">
        <v>210</v>
      </c>
      <c r="M605" s="2">
        <v>1</v>
      </c>
      <c r="N605" s="2" t="s">
        <v>207</v>
      </c>
      <c r="O605" s="11">
        <v>114</v>
      </c>
      <c r="P605" s="60" t="s">
        <v>1465</v>
      </c>
      <c r="Q605" s="2">
        <v>9140298</v>
      </c>
      <c r="R605" s="2">
        <v>1</v>
      </c>
      <c r="S605" s="12">
        <v>44008</v>
      </c>
      <c r="T605" s="2" t="s">
        <v>1464</v>
      </c>
      <c r="U605" s="12">
        <v>44008</v>
      </c>
      <c r="V605" s="2">
        <v>1</v>
      </c>
      <c r="W605" s="2"/>
      <c r="X605" s="2"/>
      <c r="Y605" s="2">
        <v>2</v>
      </c>
      <c r="Z605" s="2" t="s">
        <v>1197</v>
      </c>
      <c r="AA605" s="2">
        <v>2</v>
      </c>
      <c r="AB605" s="2" t="s">
        <v>1343</v>
      </c>
      <c r="AC605" s="2"/>
      <c r="AD605" s="2" t="s">
        <v>1217</v>
      </c>
      <c r="AE605" s="2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</row>
    <row r="606" spans="1:71" s="62" customFormat="1" x14ac:dyDescent="0.3">
      <c r="A606" s="11" t="s">
        <v>967</v>
      </c>
      <c r="B606" s="11" t="s">
        <v>31</v>
      </c>
      <c r="C606" s="11" t="s">
        <v>32</v>
      </c>
      <c r="D606" s="2" t="s">
        <v>1466</v>
      </c>
      <c r="E606" s="12">
        <v>44008</v>
      </c>
      <c r="F606" s="11" t="s">
        <v>969</v>
      </c>
      <c r="G606" s="11" t="s">
        <v>970</v>
      </c>
      <c r="H606" s="3" t="s">
        <v>210</v>
      </c>
      <c r="I606" s="3" t="s">
        <v>210</v>
      </c>
      <c r="J606" s="3" t="s">
        <v>210</v>
      </c>
      <c r="K606" s="3"/>
      <c r="L606" s="3" t="s">
        <v>210</v>
      </c>
      <c r="M606" s="2">
        <v>1</v>
      </c>
      <c r="N606" s="2" t="s">
        <v>207</v>
      </c>
      <c r="O606" s="11">
        <v>114</v>
      </c>
      <c r="P606" s="60" t="s">
        <v>1467</v>
      </c>
      <c r="Q606" s="2">
        <v>9043422</v>
      </c>
      <c r="R606" s="2">
        <v>1</v>
      </c>
      <c r="S606" s="12">
        <v>44008</v>
      </c>
      <c r="T606" s="2" t="s">
        <v>1466</v>
      </c>
      <c r="U606" s="12">
        <v>44008</v>
      </c>
      <c r="V606" s="2">
        <v>1</v>
      </c>
      <c r="W606" s="2"/>
      <c r="X606" s="2"/>
      <c r="Y606" s="2">
        <v>2</v>
      </c>
      <c r="Z606" s="2" t="s">
        <v>1197</v>
      </c>
      <c r="AA606" s="2">
        <v>3</v>
      </c>
      <c r="AB606" s="2" t="s">
        <v>1343</v>
      </c>
      <c r="AC606" s="2"/>
      <c r="AD606" s="2" t="s">
        <v>1468</v>
      </c>
      <c r="AE606" s="2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</row>
    <row r="607" spans="1:71" s="62" customFormat="1" x14ac:dyDescent="0.3">
      <c r="A607" s="11" t="s">
        <v>967</v>
      </c>
      <c r="B607" s="11" t="s">
        <v>31</v>
      </c>
      <c r="C607" s="11" t="s">
        <v>32</v>
      </c>
      <c r="D607" s="2" t="s">
        <v>1469</v>
      </c>
      <c r="E607" s="12">
        <v>44012</v>
      </c>
      <c r="F607" s="11" t="s">
        <v>969</v>
      </c>
      <c r="G607" s="11" t="s">
        <v>970</v>
      </c>
      <c r="H607" s="3" t="s">
        <v>210</v>
      </c>
      <c r="I607" s="3" t="s">
        <v>210</v>
      </c>
      <c r="J607" s="3" t="s">
        <v>210</v>
      </c>
      <c r="K607" s="3"/>
      <c r="L607" s="3" t="s">
        <v>210</v>
      </c>
      <c r="M607" s="2">
        <v>1</v>
      </c>
      <c r="N607" s="2" t="s">
        <v>207</v>
      </c>
      <c r="O607" s="11">
        <v>114</v>
      </c>
      <c r="P607" s="60" t="s">
        <v>1470</v>
      </c>
      <c r="Q607" s="2">
        <v>9051505</v>
      </c>
      <c r="R607" s="2">
        <v>1</v>
      </c>
      <c r="S607" s="12">
        <v>44012</v>
      </c>
      <c r="T607" s="2" t="s">
        <v>1469</v>
      </c>
      <c r="U607" s="12">
        <v>44012</v>
      </c>
      <c r="V607" s="2">
        <v>1</v>
      </c>
      <c r="W607" s="2"/>
      <c r="X607" s="2"/>
      <c r="Y607" s="2">
        <v>1</v>
      </c>
      <c r="Z607" s="2" t="s">
        <v>1026</v>
      </c>
      <c r="AA607" s="2">
        <v>3</v>
      </c>
      <c r="AB607" s="2" t="s">
        <v>1471</v>
      </c>
      <c r="AC607" s="2"/>
      <c r="AD607" s="2" t="s">
        <v>1472</v>
      </c>
      <c r="AE607" s="2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</row>
    <row r="608" spans="1:71" s="62" customFormat="1" x14ac:dyDescent="0.3">
      <c r="A608" s="11" t="s">
        <v>967</v>
      </c>
      <c r="B608" s="11" t="s">
        <v>31</v>
      </c>
      <c r="C608" s="11" t="s">
        <v>32</v>
      </c>
      <c r="D608" s="2" t="s">
        <v>1473</v>
      </c>
      <c r="E608" s="12">
        <v>44012</v>
      </c>
      <c r="F608" s="11" t="s">
        <v>969</v>
      </c>
      <c r="G608" s="11" t="s">
        <v>970</v>
      </c>
      <c r="H608" s="3" t="s">
        <v>210</v>
      </c>
      <c r="I608" s="3" t="s">
        <v>210</v>
      </c>
      <c r="J608" s="3" t="s">
        <v>210</v>
      </c>
      <c r="K608" s="3"/>
      <c r="L608" s="3" t="s">
        <v>210</v>
      </c>
      <c r="M608" s="2">
        <v>1</v>
      </c>
      <c r="N608" s="2" t="s">
        <v>207</v>
      </c>
      <c r="O608" s="11">
        <v>114</v>
      </c>
      <c r="P608" s="60" t="s">
        <v>1474</v>
      </c>
      <c r="Q608" s="2">
        <v>9051504</v>
      </c>
      <c r="R608" s="2">
        <v>1</v>
      </c>
      <c r="S608" s="12">
        <v>44012</v>
      </c>
      <c r="T608" s="2" t="s">
        <v>1473</v>
      </c>
      <c r="U608" s="12">
        <v>44012</v>
      </c>
      <c r="V608" s="2">
        <v>1</v>
      </c>
      <c r="W608" s="2"/>
      <c r="X608" s="2"/>
      <c r="Y608" s="2">
        <v>1</v>
      </c>
      <c r="Z608" s="2" t="s">
        <v>1026</v>
      </c>
      <c r="AA608" s="2">
        <v>3</v>
      </c>
      <c r="AB608" s="2" t="s">
        <v>1471</v>
      </c>
      <c r="AC608" s="2"/>
      <c r="AD608" s="2" t="s">
        <v>1472</v>
      </c>
      <c r="AE608" s="2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</row>
    <row r="609" spans="1:71" s="62" customFormat="1" x14ac:dyDescent="0.3">
      <c r="A609" s="11" t="s">
        <v>967</v>
      </c>
      <c r="B609" s="11" t="s">
        <v>31</v>
      </c>
      <c r="C609" s="11" t="s">
        <v>32</v>
      </c>
      <c r="D609" s="2" t="s">
        <v>1475</v>
      </c>
      <c r="E609" s="12">
        <v>44012</v>
      </c>
      <c r="F609" s="11" t="s">
        <v>969</v>
      </c>
      <c r="G609" s="11" t="s">
        <v>970</v>
      </c>
      <c r="H609" s="3" t="s">
        <v>210</v>
      </c>
      <c r="I609" s="3" t="s">
        <v>210</v>
      </c>
      <c r="J609" s="3" t="s">
        <v>210</v>
      </c>
      <c r="K609" s="3"/>
      <c r="L609" s="3" t="s">
        <v>210</v>
      </c>
      <c r="M609" s="2">
        <v>1</v>
      </c>
      <c r="N609" s="2" t="s">
        <v>207</v>
      </c>
      <c r="O609" s="11">
        <v>114</v>
      </c>
      <c r="P609" s="60" t="s">
        <v>1476</v>
      </c>
      <c r="Q609" s="2">
        <v>9051503</v>
      </c>
      <c r="R609" s="2">
        <v>1</v>
      </c>
      <c r="S609" s="12">
        <v>44012</v>
      </c>
      <c r="T609" s="2" t="s">
        <v>1475</v>
      </c>
      <c r="U609" s="12">
        <v>44012</v>
      </c>
      <c r="V609" s="2">
        <v>1</v>
      </c>
      <c r="W609" s="2"/>
      <c r="X609" s="2"/>
      <c r="Y609" s="2">
        <v>1</v>
      </c>
      <c r="Z609" s="2" t="s">
        <v>1026</v>
      </c>
      <c r="AA609" s="2">
        <v>3</v>
      </c>
      <c r="AB609" s="2" t="s">
        <v>1471</v>
      </c>
      <c r="AC609" s="2"/>
      <c r="AD609" s="2" t="s">
        <v>1472</v>
      </c>
      <c r="AE609" s="2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</row>
    <row r="610" spans="1:71" s="62" customFormat="1" x14ac:dyDescent="0.3">
      <c r="A610" s="11" t="s">
        <v>967</v>
      </c>
      <c r="B610" s="11" t="s">
        <v>31</v>
      </c>
      <c r="C610" s="11" t="s">
        <v>32</v>
      </c>
      <c r="D610" s="2" t="s">
        <v>1477</v>
      </c>
      <c r="E610" s="12">
        <v>44012</v>
      </c>
      <c r="F610" s="11" t="s">
        <v>969</v>
      </c>
      <c r="G610" s="11" t="s">
        <v>970</v>
      </c>
      <c r="H610" s="3" t="s">
        <v>210</v>
      </c>
      <c r="I610" s="3" t="s">
        <v>210</v>
      </c>
      <c r="J610" s="3" t="s">
        <v>210</v>
      </c>
      <c r="K610" s="3"/>
      <c r="L610" s="3" t="s">
        <v>210</v>
      </c>
      <c r="M610" s="2">
        <v>1</v>
      </c>
      <c r="N610" s="2" t="s">
        <v>207</v>
      </c>
      <c r="O610" s="11">
        <v>114</v>
      </c>
      <c r="P610" s="60" t="s">
        <v>1478</v>
      </c>
      <c r="Q610" s="2">
        <v>9068176</v>
      </c>
      <c r="R610" s="2">
        <v>1</v>
      </c>
      <c r="S610" s="12">
        <v>44012</v>
      </c>
      <c r="T610" s="2" t="s">
        <v>1477</v>
      </c>
      <c r="U610" s="12">
        <v>44012</v>
      </c>
      <c r="V610" s="2">
        <v>1</v>
      </c>
      <c r="W610" s="2"/>
      <c r="X610" s="2"/>
      <c r="Y610" s="2">
        <v>1</v>
      </c>
      <c r="Z610" s="2" t="s">
        <v>1004</v>
      </c>
      <c r="AA610" s="2">
        <v>4</v>
      </c>
      <c r="AB610" s="2" t="s">
        <v>1471</v>
      </c>
      <c r="AC610" s="2"/>
      <c r="AD610" s="2" t="s">
        <v>1479</v>
      </c>
      <c r="AE610" s="2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</row>
    <row r="611" spans="1:71" s="62" customFormat="1" x14ac:dyDescent="0.3">
      <c r="A611" s="11" t="s">
        <v>967</v>
      </c>
      <c r="B611" s="11" t="s">
        <v>31</v>
      </c>
      <c r="C611" s="11" t="s">
        <v>32</v>
      </c>
      <c r="D611" s="2" t="s">
        <v>1480</v>
      </c>
      <c r="E611" s="12">
        <v>44012</v>
      </c>
      <c r="F611" s="11" t="s">
        <v>969</v>
      </c>
      <c r="G611" s="11" t="s">
        <v>970</v>
      </c>
      <c r="H611" s="3" t="s">
        <v>210</v>
      </c>
      <c r="I611" s="3" t="s">
        <v>210</v>
      </c>
      <c r="J611" s="3" t="s">
        <v>210</v>
      </c>
      <c r="K611" s="3"/>
      <c r="L611" s="3" t="s">
        <v>210</v>
      </c>
      <c r="M611" s="2">
        <v>1</v>
      </c>
      <c r="N611" s="2" t="s">
        <v>207</v>
      </c>
      <c r="O611" s="11">
        <v>114</v>
      </c>
      <c r="P611" s="60" t="s">
        <v>1481</v>
      </c>
      <c r="Q611" s="2">
        <v>9043692</v>
      </c>
      <c r="R611" s="2">
        <v>1</v>
      </c>
      <c r="S611" s="12">
        <v>44012</v>
      </c>
      <c r="T611" s="2" t="s">
        <v>1480</v>
      </c>
      <c r="U611" s="12">
        <v>44012</v>
      </c>
      <c r="V611" s="2">
        <v>1</v>
      </c>
      <c r="W611" s="2"/>
      <c r="X611" s="2"/>
      <c r="Y611" s="2">
        <v>2</v>
      </c>
      <c r="Z611" s="2" t="s">
        <v>1197</v>
      </c>
      <c r="AA611" s="2">
        <v>3</v>
      </c>
      <c r="AB611" s="2" t="s">
        <v>1471</v>
      </c>
      <c r="AC611" s="2"/>
      <c r="AD611" s="2" t="s">
        <v>1482</v>
      </c>
      <c r="AE611" s="2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</row>
    <row r="612" spans="1:71" s="62" customFormat="1" x14ac:dyDescent="0.3">
      <c r="A612" s="11" t="s">
        <v>967</v>
      </c>
      <c r="B612" s="11" t="s">
        <v>31</v>
      </c>
      <c r="C612" s="11" t="s">
        <v>32</v>
      </c>
      <c r="D612" s="2" t="s">
        <v>1483</v>
      </c>
      <c r="E612" s="12">
        <v>44012</v>
      </c>
      <c r="F612" s="11" t="s">
        <v>969</v>
      </c>
      <c r="G612" s="11" t="s">
        <v>970</v>
      </c>
      <c r="H612" s="3" t="s">
        <v>210</v>
      </c>
      <c r="I612" s="3" t="s">
        <v>210</v>
      </c>
      <c r="J612" s="3" t="s">
        <v>210</v>
      </c>
      <c r="K612" s="3"/>
      <c r="L612" s="3" t="s">
        <v>210</v>
      </c>
      <c r="M612" s="2">
        <v>1</v>
      </c>
      <c r="N612" s="2" t="s">
        <v>207</v>
      </c>
      <c r="O612" s="11">
        <v>114</v>
      </c>
      <c r="P612" s="60" t="s">
        <v>1484</v>
      </c>
      <c r="Q612" s="2">
        <v>9043694</v>
      </c>
      <c r="R612" s="2">
        <v>1</v>
      </c>
      <c r="S612" s="12">
        <v>44012</v>
      </c>
      <c r="T612" s="2" t="s">
        <v>1483</v>
      </c>
      <c r="U612" s="12">
        <v>44012</v>
      </c>
      <c r="V612" s="2">
        <v>1</v>
      </c>
      <c r="W612" s="2"/>
      <c r="X612" s="2"/>
      <c r="Y612" s="2">
        <v>2</v>
      </c>
      <c r="Z612" s="2" t="s">
        <v>1197</v>
      </c>
      <c r="AA612" s="2">
        <v>3</v>
      </c>
      <c r="AB612" s="2" t="s">
        <v>1471</v>
      </c>
      <c r="AC612" s="2"/>
      <c r="AD612" s="2" t="s">
        <v>1482</v>
      </c>
      <c r="AE612" s="2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</row>
    <row r="613" spans="1:71" s="62" customFormat="1" x14ac:dyDescent="0.3">
      <c r="A613" s="11" t="s">
        <v>967</v>
      </c>
      <c r="B613" s="11" t="s">
        <v>31</v>
      </c>
      <c r="C613" s="11" t="s">
        <v>32</v>
      </c>
      <c r="D613" s="2" t="s">
        <v>1485</v>
      </c>
      <c r="E613" s="12">
        <v>44012</v>
      </c>
      <c r="F613" s="11" t="s">
        <v>969</v>
      </c>
      <c r="G613" s="11" t="s">
        <v>970</v>
      </c>
      <c r="H613" s="3" t="s">
        <v>210</v>
      </c>
      <c r="I613" s="3" t="s">
        <v>210</v>
      </c>
      <c r="J613" s="3" t="s">
        <v>210</v>
      </c>
      <c r="K613" s="3"/>
      <c r="L613" s="3" t="s">
        <v>210</v>
      </c>
      <c r="M613" s="2">
        <v>1</v>
      </c>
      <c r="N613" s="2" t="s">
        <v>207</v>
      </c>
      <c r="O613" s="11">
        <v>114</v>
      </c>
      <c r="P613" s="60" t="s">
        <v>1486</v>
      </c>
      <c r="Q613" s="2">
        <v>9134923</v>
      </c>
      <c r="R613" s="2">
        <v>1</v>
      </c>
      <c r="S613" s="12">
        <v>44012</v>
      </c>
      <c r="T613" s="2" t="s">
        <v>1485</v>
      </c>
      <c r="U613" s="12">
        <v>44012</v>
      </c>
      <c r="V613" s="2">
        <v>1</v>
      </c>
      <c r="W613" s="2"/>
      <c r="X613" s="2"/>
      <c r="Y613" s="2">
        <v>3</v>
      </c>
      <c r="Z613" s="2" t="s">
        <v>1197</v>
      </c>
      <c r="AA613" s="2">
        <v>2</v>
      </c>
      <c r="AB613" s="2" t="s">
        <v>1487</v>
      </c>
      <c r="AC613" s="2"/>
      <c r="AD613" s="2" t="s">
        <v>1488</v>
      </c>
      <c r="AE613" s="2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</row>
    <row r="614" spans="1:71" s="62" customFormat="1" x14ac:dyDescent="0.3">
      <c r="A614" s="11" t="s">
        <v>967</v>
      </c>
      <c r="B614" s="11" t="s">
        <v>31</v>
      </c>
      <c r="C614" s="11" t="s">
        <v>32</v>
      </c>
      <c r="D614" s="2" t="s">
        <v>1489</v>
      </c>
      <c r="E614" s="12">
        <v>44012</v>
      </c>
      <c r="F614" s="11" t="s">
        <v>969</v>
      </c>
      <c r="G614" s="11" t="s">
        <v>970</v>
      </c>
      <c r="H614" s="3" t="s">
        <v>210</v>
      </c>
      <c r="I614" s="3" t="s">
        <v>210</v>
      </c>
      <c r="J614" s="3" t="s">
        <v>210</v>
      </c>
      <c r="K614" s="3"/>
      <c r="L614" s="3" t="s">
        <v>210</v>
      </c>
      <c r="M614" s="2">
        <v>1</v>
      </c>
      <c r="N614" s="2" t="s">
        <v>207</v>
      </c>
      <c r="O614" s="11">
        <v>114</v>
      </c>
      <c r="P614" s="60" t="s">
        <v>1490</v>
      </c>
      <c r="Q614" s="2">
        <v>9043337</v>
      </c>
      <c r="R614" s="2">
        <v>1</v>
      </c>
      <c r="S614" s="12">
        <v>44012</v>
      </c>
      <c r="T614" s="2" t="s">
        <v>1489</v>
      </c>
      <c r="U614" s="12">
        <v>44012</v>
      </c>
      <c r="V614" s="2">
        <v>1</v>
      </c>
      <c r="W614" s="2"/>
      <c r="X614" s="2"/>
      <c r="Y614" s="2">
        <v>2</v>
      </c>
      <c r="Z614" s="2" t="s">
        <v>1197</v>
      </c>
      <c r="AA614" s="2">
        <v>3</v>
      </c>
      <c r="AB614" s="2" t="s">
        <v>1491</v>
      </c>
      <c r="AC614" s="2"/>
      <c r="AD614" s="2" t="s">
        <v>1492</v>
      </c>
      <c r="AE614" s="2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</row>
    <row r="615" spans="1:71" s="62" customFormat="1" x14ac:dyDescent="0.3">
      <c r="A615" s="11" t="s">
        <v>967</v>
      </c>
      <c r="B615" s="11" t="s">
        <v>31</v>
      </c>
      <c r="C615" s="11" t="s">
        <v>32</v>
      </c>
      <c r="D615" s="2" t="s">
        <v>1493</v>
      </c>
      <c r="E615" s="12">
        <v>44012</v>
      </c>
      <c r="F615" s="11" t="s">
        <v>969</v>
      </c>
      <c r="G615" s="11" t="s">
        <v>970</v>
      </c>
      <c r="H615" s="3" t="s">
        <v>210</v>
      </c>
      <c r="I615" s="3" t="s">
        <v>210</v>
      </c>
      <c r="J615" s="3" t="s">
        <v>210</v>
      </c>
      <c r="K615" s="3"/>
      <c r="L615" s="3" t="s">
        <v>210</v>
      </c>
      <c r="M615" s="2">
        <v>1</v>
      </c>
      <c r="N615" s="2" t="s">
        <v>207</v>
      </c>
      <c r="O615" s="11">
        <v>114</v>
      </c>
      <c r="P615" s="60" t="s">
        <v>1494</v>
      </c>
      <c r="Q615" s="2">
        <v>9134907</v>
      </c>
      <c r="R615" s="2">
        <v>1</v>
      </c>
      <c r="S615" s="12">
        <v>44012</v>
      </c>
      <c r="T615" s="2" t="s">
        <v>1493</v>
      </c>
      <c r="U615" s="12">
        <v>44012</v>
      </c>
      <c r="V615" s="2">
        <v>1</v>
      </c>
      <c r="W615" s="2"/>
      <c r="X615" s="2"/>
      <c r="Y615" s="2">
        <v>2</v>
      </c>
      <c r="Z615" s="2" t="s">
        <v>1197</v>
      </c>
      <c r="AA615" s="2">
        <v>2</v>
      </c>
      <c r="AB615" s="2" t="s">
        <v>1495</v>
      </c>
      <c r="AC615" s="2"/>
      <c r="AD615" s="2" t="s">
        <v>1496</v>
      </c>
      <c r="AE615" s="2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</row>
    <row r="616" spans="1:71" s="62" customFormat="1" x14ac:dyDescent="0.3">
      <c r="A616" s="11" t="s">
        <v>967</v>
      </c>
      <c r="B616" s="11" t="s">
        <v>31</v>
      </c>
      <c r="C616" s="11" t="s">
        <v>32</v>
      </c>
      <c r="D616" s="2" t="s">
        <v>1497</v>
      </c>
      <c r="E616" s="12">
        <v>44012</v>
      </c>
      <c r="F616" s="11" t="s">
        <v>969</v>
      </c>
      <c r="G616" s="11" t="s">
        <v>970</v>
      </c>
      <c r="H616" s="3" t="s">
        <v>210</v>
      </c>
      <c r="I616" s="3" t="s">
        <v>210</v>
      </c>
      <c r="J616" s="3" t="s">
        <v>210</v>
      </c>
      <c r="K616" s="3"/>
      <c r="L616" s="3" t="s">
        <v>210</v>
      </c>
      <c r="M616" s="2">
        <v>1</v>
      </c>
      <c r="N616" s="2" t="s">
        <v>207</v>
      </c>
      <c r="O616" s="11">
        <v>114</v>
      </c>
      <c r="P616" s="60" t="s">
        <v>1498</v>
      </c>
      <c r="Q616" s="2">
        <v>9133552</v>
      </c>
      <c r="R616" s="2">
        <v>1</v>
      </c>
      <c r="S616" s="12">
        <v>44012</v>
      </c>
      <c r="T616" s="2" t="s">
        <v>1497</v>
      </c>
      <c r="U616" s="12">
        <v>44012</v>
      </c>
      <c r="V616" s="2">
        <v>1</v>
      </c>
      <c r="W616" s="2"/>
      <c r="X616" s="2"/>
      <c r="Y616" s="2">
        <v>2</v>
      </c>
      <c r="Z616" s="2" t="s">
        <v>1004</v>
      </c>
      <c r="AA616" s="2">
        <v>2</v>
      </c>
      <c r="AB616" s="2" t="s">
        <v>1491</v>
      </c>
      <c r="AC616" s="2"/>
      <c r="AD616" s="2" t="s">
        <v>1499</v>
      </c>
      <c r="AE616" s="2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</row>
    <row r="617" spans="1:71" s="62" customFormat="1" x14ac:dyDescent="0.3">
      <c r="A617" s="11" t="s">
        <v>967</v>
      </c>
      <c r="B617" s="11" t="s">
        <v>31</v>
      </c>
      <c r="C617" s="11" t="s">
        <v>32</v>
      </c>
      <c r="D617" s="2" t="s">
        <v>1500</v>
      </c>
      <c r="E617" s="12">
        <v>44012</v>
      </c>
      <c r="F617" s="11" t="s">
        <v>969</v>
      </c>
      <c r="G617" s="11" t="s">
        <v>970</v>
      </c>
      <c r="H617" s="3" t="s">
        <v>210</v>
      </c>
      <c r="I617" s="3" t="s">
        <v>210</v>
      </c>
      <c r="J617" s="3" t="s">
        <v>210</v>
      </c>
      <c r="K617" s="3"/>
      <c r="L617" s="3" t="s">
        <v>210</v>
      </c>
      <c r="M617" s="2">
        <v>1</v>
      </c>
      <c r="N617" s="2" t="s">
        <v>207</v>
      </c>
      <c r="O617" s="11">
        <v>114</v>
      </c>
      <c r="P617" s="60" t="s">
        <v>1501</v>
      </c>
      <c r="Q617" s="2">
        <v>9046194</v>
      </c>
      <c r="R617" s="2">
        <v>1</v>
      </c>
      <c r="S617" s="12">
        <v>44012</v>
      </c>
      <c r="T617" s="2" t="s">
        <v>1500</v>
      </c>
      <c r="U617" s="12">
        <v>44012</v>
      </c>
      <c r="V617" s="2">
        <v>1</v>
      </c>
      <c r="W617" s="2"/>
      <c r="X617" s="2"/>
      <c r="Y617" s="2">
        <v>2</v>
      </c>
      <c r="Z617" s="2" t="s">
        <v>1197</v>
      </c>
      <c r="AA617" s="2">
        <v>3</v>
      </c>
      <c r="AB617" s="2" t="s">
        <v>1471</v>
      </c>
      <c r="AC617" s="2"/>
      <c r="AD617" s="2" t="s">
        <v>1502</v>
      </c>
      <c r="AE617" s="2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</row>
    <row r="618" spans="1:71" s="62" customFormat="1" x14ac:dyDescent="0.3">
      <c r="A618" s="11" t="s">
        <v>967</v>
      </c>
      <c r="B618" s="11" t="s">
        <v>31</v>
      </c>
      <c r="C618" s="11" t="s">
        <v>32</v>
      </c>
      <c r="D618" s="2" t="s">
        <v>1503</v>
      </c>
      <c r="E618" s="12">
        <v>44012</v>
      </c>
      <c r="F618" s="11" t="s">
        <v>969</v>
      </c>
      <c r="G618" s="11" t="s">
        <v>970</v>
      </c>
      <c r="H618" s="3" t="s">
        <v>210</v>
      </c>
      <c r="I618" s="3" t="s">
        <v>210</v>
      </c>
      <c r="J618" s="3" t="s">
        <v>210</v>
      </c>
      <c r="K618" s="3"/>
      <c r="L618" s="3" t="s">
        <v>210</v>
      </c>
      <c r="M618" s="2">
        <v>1</v>
      </c>
      <c r="N618" s="2" t="s">
        <v>207</v>
      </c>
      <c r="O618" s="11">
        <v>114</v>
      </c>
      <c r="P618" s="60" t="s">
        <v>1286</v>
      </c>
      <c r="Q618" s="2">
        <v>9141521</v>
      </c>
      <c r="R618" s="2">
        <v>1</v>
      </c>
      <c r="S618" s="12">
        <v>44012</v>
      </c>
      <c r="T618" s="2" t="s">
        <v>1503</v>
      </c>
      <c r="U618" s="12">
        <v>44012</v>
      </c>
      <c r="V618" s="2">
        <v>1</v>
      </c>
      <c r="W618" s="2"/>
      <c r="X618" s="2"/>
      <c r="Y618" s="2">
        <v>1</v>
      </c>
      <c r="Z618" s="2" t="s">
        <v>1026</v>
      </c>
      <c r="AA618" s="2">
        <v>2</v>
      </c>
      <c r="AB618" s="2" t="s">
        <v>1471</v>
      </c>
      <c r="AC618" s="2"/>
      <c r="AD618" s="2" t="s">
        <v>1504</v>
      </c>
      <c r="AE618" s="2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</row>
  </sheetData>
  <phoneticPr fontId="4" type="noConversion"/>
  <conditionalFormatting sqref="L3:L11 L139:L141 L102 L90:L96 L98:L100 L83:L88 L66:L71 L13:L29 L37:L63 L73:L79 L106:L123 L144 L125:L130 L280:L295 L319 L200:L207 L251:L258 L236:L239 L225:L234 L260:L270 L393:L408 L273:L278 L300:L313 L321:L330 L31:L35 L242:L249 L171:L197 L210:L223 L315:L317 L421:L423 L146:L169 L332:L358 L360:L391 L410:L418">
    <cfRule type="containsText" dxfId="434" priority="801" operator="containsText" text="RESPONDIDO">
      <formula>NOT(ISERROR(SEARCH("RESPONDIDO",L3)))</formula>
    </cfRule>
    <cfRule type="containsText" dxfId="433" priority="803" operator="containsText" text="VENCIDO">
      <formula>NOT(ISERROR(SEARCH("VENCIDO",L3)))</formula>
    </cfRule>
    <cfRule type="cellIs" dxfId="432" priority="804" operator="between">
      <formula>2</formula>
      <formula>3</formula>
    </cfRule>
    <cfRule type="containsText" dxfId="431" priority="805" operator="containsText" text="VENCE MAÑANA">
      <formula>NOT(ISERROR(SEARCH("VENCE MAÑANA",L3)))</formula>
    </cfRule>
  </conditionalFormatting>
  <conditionalFormatting sqref="L3:L11 L139:L141 L102 L90:L96 L98:L100 L83:L88 L66:L71 L13:L29 L37:L63 L73:L79 L106:L123 L144 L125:L130 L280:L295 L319 L200:L207 L251:L258 L236:L239 L225:L234 L260:L270 L393:L408 L273:L278 L300:L313 L321:L330 L31:L35 L242:L249 L171:L197 L210:L223 L315:L317 L421:L423 L146:L169 L332:L358 L360:L391 L410:L418">
    <cfRule type="containsText" dxfId="430" priority="802" operator="containsText" text="VENCE HOY">
      <formula>NOT(ISERROR(SEARCH("VENCE HOY",L3)))</formula>
    </cfRule>
  </conditionalFormatting>
  <conditionalFormatting sqref="L142:L143 L132:L138">
    <cfRule type="containsText" dxfId="429" priority="291" operator="containsText" text="RESPONDIDO">
      <formula>NOT(ISERROR(SEARCH("RESPONDIDO",L132)))</formula>
    </cfRule>
    <cfRule type="containsText" dxfId="428" priority="293" operator="containsText" text="VENCIDO">
      <formula>NOT(ISERROR(SEARCH("VENCIDO",L132)))</formula>
    </cfRule>
    <cfRule type="cellIs" dxfId="427" priority="294" operator="between">
      <formula>2</formula>
      <formula>3</formula>
    </cfRule>
    <cfRule type="containsText" dxfId="426" priority="295" operator="containsText" text="VENCE MAÑANA">
      <formula>NOT(ISERROR(SEARCH("VENCE MAÑANA",L132)))</formula>
    </cfRule>
  </conditionalFormatting>
  <conditionalFormatting sqref="L142:L143 L132:L138">
    <cfRule type="containsText" dxfId="425" priority="292" operator="containsText" text="VENCE HOY">
      <formula>NOT(ISERROR(SEARCH("VENCE HOY",L132)))</formula>
    </cfRule>
  </conditionalFormatting>
  <conditionalFormatting sqref="L103:L104">
    <cfRule type="containsText" dxfId="424" priority="271" operator="containsText" text="RESPONDIDO">
      <formula>NOT(ISERROR(SEARCH("RESPONDIDO",L103)))</formula>
    </cfRule>
    <cfRule type="containsText" dxfId="423" priority="273" operator="containsText" text="VENCIDO">
      <formula>NOT(ISERROR(SEARCH("VENCIDO",L103)))</formula>
    </cfRule>
    <cfRule type="cellIs" dxfId="422" priority="274" operator="between">
      <formula>2</formula>
      <formula>3</formula>
    </cfRule>
    <cfRule type="containsText" dxfId="421" priority="275" operator="containsText" text="VENCE MAÑANA">
      <formula>NOT(ISERROR(SEARCH("VENCE MAÑANA",L103)))</formula>
    </cfRule>
  </conditionalFormatting>
  <conditionalFormatting sqref="L103:L104">
    <cfRule type="containsText" dxfId="420" priority="272" operator="containsText" text="VENCE HOY">
      <formula>NOT(ISERROR(SEARCH("VENCE HOY",L103)))</formula>
    </cfRule>
  </conditionalFormatting>
  <conditionalFormatting sqref="L105">
    <cfRule type="containsText" dxfId="419" priority="266" operator="containsText" text="RESPONDIDO">
      <formula>NOT(ISERROR(SEARCH("RESPONDIDO",L105)))</formula>
    </cfRule>
    <cfRule type="containsText" dxfId="418" priority="268" operator="containsText" text="VENCIDO">
      <formula>NOT(ISERROR(SEARCH("VENCIDO",L105)))</formula>
    </cfRule>
    <cfRule type="cellIs" dxfId="417" priority="269" operator="between">
      <formula>2</formula>
      <formula>3</formula>
    </cfRule>
    <cfRule type="containsText" dxfId="416" priority="270" operator="containsText" text="VENCE MAÑANA">
      <formula>NOT(ISERROR(SEARCH("VENCE MAÑANA",L105)))</formula>
    </cfRule>
  </conditionalFormatting>
  <conditionalFormatting sqref="L105">
    <cfRule type="containsText" dxfId="415" priority="267" operator="containsText" text="VENCE HOY">
      <formula>NOT(ISERROR(SEARCH("VENCE HOY",L105)))</formula>
    </cfRule>
  </conditionalFormatting>
  <conditionalFormatting sqref="L12">
    <cfRule type="containsText" dxfId="414" priority="261" operator="containsText" text="RESPONDIDO">
      <formula>NOT(ISERROR(SEARCH("RESPONDIDO",L12)))</formula>
    </cfRule>
    <cfRule type="containsText" dxfId="413" priority="263" operator="containsText" text="VENCIDO">
      <formula>NOT(ISERROR(SEARCH("VENCIDO",L12)))</formula>
    </cfRule>
    <cfRule type="cellIs" dxfId="412" priority="264" operator="between">
      <formula>2</formula>
      <formula>3</formula>
    </cfRule>
    <cfRule type="containsText" dxfId="411" priority="265" operator="containsText" text="VENCE MAÑANA">
      <formula>NOT(ISERROR(SEARCH("VENCE MAÑANA",L12)))</formula>
    </cfRule>
  </conditionalFormatting>
  <conditionalFormatting sqref="L12">
    <cfRule type="containsText" dxfId="410" priority="262" operator="containsText" text="VENCE HOY">
      <formula>NOT(ISERROR(SEARCH("VENCE HOY",L12)))</formula>
    </cfRule>
  </conditionalFormatting>
  <conditionalFormatting sqref="L101">
    <cfRule type="containsText" dxfId="409" priority="256" operator="containsText" text="RESPONDIDO">
      <formula>NOT(ISERROR(SEARCH("RESPONDIDO",L101)))</formula>
    </cfRule>
    <cfRule type="containsText" dxfId="408" priority="258" operator="containsText" text="VENCIDO">
      <formula>NOT(ISERROR(SEARCH("VENCIDO",L101)))</formula>
    </cfRule>
    <cfRule type="cellIs" dxfId="407" priority="259" operator="between">
      <formula>2</formula>
      <formula>3</formula>
    </cfRule>
    <cfRule type="containsText" dxfId="406" priority="260" operator="containsText" text="VENCE MAÑANA">
      <formula>NOT(ISERROR(SEARCH("VENCE MAÑANA",L101)))</formula>
    </cfRule>
  </conditionalFormatting>
  <conditionalFormatting sqref="L101">
    <cfRule type="containsText" dxfId="405" priority="257" operator="containsText" text="VENCE HOY">
      <formula>NOT(ISERROR(SEARCH("VENCE HOY",L101)))</formula>
    </cfRule>
  </conditionalFormatting>
  <conditionalFormatting sqref="L36">
    <cfRule type="containsText" dxfId="404" priority="251" operator="containsText" text="RESPONDIDO">
      <formula>NOT(ISERROR(SEARCH("RESPONDIDO",L36)))</formula>
    </cfRule>
    <cfRule type="containsText" dxfId="403" priority="253" operator="containsText" text="VENCIDO">
      <formula>NOT(ISERROR(SEARCH("VENCIDO",L36)))</formula>
    </cfRule>
    <cfRule type="cellIs" dxfId="402" priority="254" operator="between">
      <formula>2</formula>
      <formula>3</formula>
    </cfRule>
    <cfRule type="containsText" dxfId="401" priority="255" operator="containsText" text="VENCE MAÑANA">
      <formula>NOT(ISERROR(SEARCH("VENCE MAÑANA",L36)))</formula>
    </cfRule>
  </conditionalFormatting>
  <conditionalFormatting sqref="L36">
    <cfRule type="containsText" dxfId="400" priority="252" operator="containsText" text="VENCE HOY">
      <formula>NOT(ISERROR(SEARCH("VENCE HOY",L36)))</formula>
    </cfRule>
  </conditionalFormatting>
  <conditionalFormatting sqref="L89">
    <cfRule type="containsText" dxfId="399" priority="246" operator="containsText" text="RESPONDIDO">
      <formula>NOT(ISERROR(SEARCH("RESPONDIDO",L89)))</formula>
    </cfRule>
    <cfRule type="containsText" dxfId="398" priority="248" operator="containsText" text="VENCIDO">
      <formula>NOT(ISERROR(SEARCH("VENCIDO",L89)))</formula>
    </cfRule>
    <cfRule type="cellIs" dxfId="397" priority="249" operator="between">
      <formula>2</formula>
      <formula>3</formula>
    </cfRule>
    <cfRule type="containsText" dxfId="396" priority="250" operator="containsText" text="VENCE MAÑANA">
      <formula>NOT(ISERROR(SEARCH("VENCE MAÑANA",L89)))</formula>
    </cfRule>
  </conditionalFormatting>
  <conditionalFormatting sqref="L89">
    <cfRule type="containsText" dxfId="395" priority="247" operator="containsText" text="VENCE HOY">
      <formula>NOT(ISERROR(SEARCH("VENCE HOY",L89)))</formula>
    </cfRule>
  </conditionalFormatting>
  <conditionalFormatting sqref="L97">
    <cfRule type="containsText" dxfId="394" priority="241" operator="containsText" text="RESPONDIDO">
      <formula>NOT(ISERROR(SEARCH("RESPONDIDO",L97)))</formula>
    </cfRule>
    <cfRule type="containsText" dxfId="393" priority="243" operator="containsText" text="VENCIDO">
      <formula>NOT(ISERROR(SEARCH("VENCIDO",L97)))</formula>
    </cfRule>
    <cfRule type="cellIs" dxfId="392" priority="244" operator="between">
      <formula>2</formula>
      <formula>3</formula>
    </cfRule>
    <cfRule type="containsText" dxfId="391" priority="245" operator="containsText" text="VENCE MAÑANA">
      <formula>NOT(ISERROR(SEARCH("VENCE MAÑANA",L97)))</formula>
    </cfRule>
  </conditionalFormatting>
  <conditionalFormatting sqref="L97">
    <cfRule type="containsText" dxfId="390" priority="242" operator="containsText" text="VENCE HOY">
      <formula>NOT(ISERROR(SEARCH("VENCE HOY",L97)))</formula>
    </cfRule>
  </conditionalFormatting>
  <conditionalFormatting sqref="L80:L82">
    <cfRule type="containsText" dxfId="389" priority="236" operator="containsText" text="RESPONDIDO">
      <formula>NOT(ISERROR(SEARCH("RESPONDIDO",L80)))</formula>
    </cfRule>
    <cfRule type="containsText" dxfId="388" priority="238" operator="containsText" text="VENCIDO">
      <formula>NOT(ISERROR(SEARCH("VENCIDO",L80)))</formula>
    </cfRule>
    <cfRule type="cellIs" dxfId="387" priority="239" operator="between">
      <formula>2</formula>
      <formula>3</formula>
    </cfRule>
    <cfRule type="containsText" dxfId="386" priority="240" operator="containsText" text="VENCE MAÑANA">
      <formula>NOT(ISERROR(SEARCH("VENCE MAÑANA",L80)))</formula>
    </cfRule>
  </conditionalFormatting>
  <conditionalFormatting sqref="L80:L82">
    <cfRule type="containsText" dxfId="385" priority="237" operator="containsText" text="VENCE HOY">
      <formula>NOT(ISERROR(SEARCH("VENCE HOY",L80)))</formula>
    </cfRule>
  </conditionalFormatting>
  <conditionalFormatting sqref="L64:L65">
    <cfRule type="containsText" dxfId="384" priority="221" operator="containsText" text="RESPONDIDO">
      <formula>NOT(ISERROR(SEARCH("RESPONDIDO",L64)))</formula>
    </cfRule>
    <cfRule type="containsText" dxfId="383" priority="223" operator="containsText" text="VENCIDO">
      <formula>NOT(ISERROR(SEARCH("VENCIDO",L64)))</formula>
    </cfRule>
    <cfRule type="cellIs" dxfId="382" priority="224" operator="between">
      <formula>2</formula>
      <formula>3</formula>
    </cfRule>
    <cfRule type="containsText" dxfId="381" priority="225" operator="containsText" text="VENCE MAÑANA">
      <formula>NOT(ISERROR(SEARCH("VENCE MAÑANA",L64)))</formula>
    </cfRule>
  </conditionalFormatting>
  <conditionalFormatting sqref="L64:L65">
    <cfRule type="containsText" dxfId="380" priority="222" operator="containsText" text="VENCE HOY">
      <formula>NOT(ISERROR(SEARCH("VENCE HOY",L64)))</formula>
    </cfRule>
  </conditionalFormatting>
  <conditionalFormatting sqref="L198">
    <cfRule type="containsText" dxfId="379" priority="216" operator="containsText" text="RESPONDIDO">
      <formula>NOT(ISERROR(SEARCH("RESPONDIDO",L198)))</formula>
    </cfRule>
    <cfRule type="containsText" dxfId="378" priority="218" operator="containsText" text="VENCIDO">
      <formula>NOT(ISERROR(SEARCH("VENCIDO",L198)))</formula>
    </cfRule>
    <cfRule type="cellIs" dxfId="377" priority="219" operator="between">
      <formula>2</formula>
      <formula>3</formula>
    </cfRule>
    <cfRule type="containsText" dxfId="376" priority="220" operator="containsText" text="VENCE MAÑANA">
      <formula>NOT(ISERROR(SEARCH("VENCE MAÑANA",L198)))</formula>
    </cfRule>
  </conditionalFormatting>
  <conditionalFormatting sqref="L198">
    <cfRule type="containsText" dxfId="375" priority="217" operator="containsText" text="VENCE HOY">
      <formula>NOT(ISERROR(SEARCH("VENCE HOY",L198)))</formula>
    </cfRule>
  </conditionalFormatting>
  <conditionalFormatting sqref="L72">
    <cfRule type="containsText" dxfId="374" priority="191" operator="containsText" text="RESPONDIDO">
      <formula>NOT(ISERROR(SEARCH("RESPONDIDO",L72)))</formula>
    </cfRule>
    <cfRule type="containsText" dxfId="373" priority="193" operator="containsText" text="VENCIDO">
      <formula>NOT(ISERROR(SEARCH("VENCIDO",L72)))</formula>
    </cfRule>
    <cfRule type="cellIs" dxfId="372" priority="194" operator="between">
      <formula>2</formula>
      <formula>3</formula>
    </cfRule>
    <cfRule type="containsText" dxfId="371" priority="195" operator="containsText" text="VENCE MAÑANA">
      <formula>NOT(ISERROR(SEARCH("VENCE MAÑANA",L72)))</formula>
    </cfRule>
  </conditionalFormatting>
  <conditionalFormatting sqref="L72">
    <cfRule type="containsText" dxfId="370" priority="192" operator="containsText" text="VENCE HOY">
      <formula>NOT(ISERROR(SEARCH("VENCE HOY",L72)))</formula>
    </cfRule>
  </conditionalFormatting>
  <conditionalFormatting sqref="L131">
    <cfRule type="containsText" dxfId="369" priority="176" operator="containsText" text="RESPONDIDO">
      <formula>NOT(ISERROR(SEARCH("RESPONDIDO",L131)))</formula>
    </cfRule>
    <cfRule type="containsText" dxfId="368" priority="178" operator="containsText" text="VENCIDO">
      <formula>NOT(ISERROR(SEARCH("VENCIDO",L131)))</formula>
    </cfRule>
    <cfRule type="cellIs" dxfId="367" priority="179" operator="between">
      <formula>2</formula>
      <formula>3</formula>
    </cfRule>
    <cfRule type="containsText" dxfId="366" priority="180" operator="containsText" text="VENCE MAÑANA">
      <formula>NOT(ISERROR(SEARCH("VENCE MAÑANA",L131)))</formula>
    </cfRule>
  </conditionalFormatting>
  <conditionalFormatting sqref="L131">
    <cfRule type="containsText" dxfId="365" priority="177" operator="containsText" text="VENCE HOY">
      <formula>NOT(ISERROR(SEARCH("VENCE HOY",L131)))</formula>
    </cfRule>
  </conditionalFormatting>
  <conditionalFormatting sqref="L124">
    <cfRule type="containsText" dxfId="364" priority="161" operator="containsText" text="RESPONDIDO">
      <formula>NOT(ISERROR(SEARCH("RESPONDIDO",L124)))</formula>
    </cfRule>
    <cfRule type="containsText" dxfId="363" priority="163" operator="containsText" text="VENCIDO">
      <formula>NOT(ISERROR(SEARCH("VENCIDO",L124)))</formula>
    </cfRule>
    <cfRule type="cellIs" dxfId="362" priority="164" operator="between">
      <formula>2</formula>
      <formula>3</formula>
    </cfRule>
    <cfRule type="containsText" dxfId="361" priority="165" operator="containsText" text="VENCE MAÑANA">
      <formula>NOT(ISERROR(SEARCH("VENCE MAÑANA",L124)))</formula>
    </cfRule>
  </conditionalFormatting>
  <conditionalFormatting sqref="L124">
    <cfRule type="containsText" dxfId="360" priority="162" operator="containsText" text="VENCE HOY">
      <formula>NOT(ISERROR(SEARCH("VENCE HOY",L124)))</formula>
    </cfRule>
  </conditionalFormatting>
  <conditionalFormatting sqref="L199">
    <cfRule type="containsText" dxfId="359" priority="156" operator="containsText" text="RESPONDIDO">
      <formula>NOT(ISERROR(SEARCH("RESPONDIDO",L199)))</formula>
    </cfRule>
    <cfRule type="containsText" dxfId="358" priority="158" operator="containsText" text="VENCIDO">
      <formula>NOT(ISERROR(SEARCH("VENCIDO",L199)))</formula>
    </cfRule>
    <cfRule type="cellIs" dxfId="357" priority="159" operator="between">
      <formula>2</formula>
      <formula>3</formula>
    </cfRule>
    <cfRule type="containsText" dxfId="356" priority="160" operator="containsText" text="VENCE MAÑANA">
      <formula>NOT(ISERROR(SEARCH("VENCE MAÑANA",L199)))</formula>
    </cfRule>
  </conditionalFormatting>
  <conditionalFormatting sqref="L199">
    <cfRule type="containsText" dxfId="355" priority="157" operator="containsText" text="VENCE HOY">
      <formula>NOT(ISERROR(SEARCH("VENCE HOY",L199)))</formula>
    </cfRule>
  </conditionalFormatting>
  <conditionalFormatting sqref="L279">
    <cfRule type="containsText" dxfId="354" priority="151" operator="containsText" text="RESPONDIDO">
      <formula>NOT(ISERROR(SEARCH("RESPONDIDO",L279)))</formula>
    </cfRule>
    <cfRule type="containsText" dxfId="353" priority="153" operator="containsText" text="VENCIDO">
      <formula>NOT(ISERROR(SEARCH("VENCIDO",L279)))</formula>
    </cfRule>
    <cfRule type="cellIs" dxfId="352" priority="154" operator="between">
      <formula>2</formula>
      <formula>3</formula>
    </cfRule>
    <cfRule type="containsText" dxfId="351" priority="155" operator="containsText" text="VENCE MAÑANA">
      <formula>NOT(ISERROR(SEARCH("VENCE MAÑANA",L279)))</formula>
    </cfRule>
  </conditionalFormatting>
  <conditionalFormatting sqref="L279">
    <cfRule type="containsText" dxfId="350" priority="152" operator="containsText" text="VENCE HOY">
      <formula>NOT(ISERROR(SEARCH("VENCE HOY",L279)))</formula>
    </cfRule>
  </conditionalFormatting>
  <conditionalFormatting sqref="L318">
    <cfRule type="containsText" dxfId="349" priority="146" operator="containsText" text="RESPONDIDO">
      <formula>NOT(ISERROR(SEARCH("RESPONDIDO",L318)))</formula>
    </cfRule>
    <cfRule type="containsText" dxfId="348" priority="148" operator="containsText" text="VENCIDO">
      <formula>NOT(ISERROR(SEARCH("VENCIDO",L318)))</formula>
    </cfRule>
    <cfRule type="cellIs" dxfId="347" priority="149" operator="between">
      <formula>2</formula>
      <formula>3</formula>
    </cfRule>
    <cfRule type="containsText" dxfId="346" priority="150" operator="containsText" text="VENCE MAÑANA">
      <formula>NOT(ISERROR(SEARCH("VENCE MAÑANA",L318)))</formula>
    </cfRule>
  </conditionalFormatting>
  <conditionalFormatting sqref="L318">
    <cfRule type="containsText" dxfId="345" priority="147" operator="containsText" text="VENCE HOY">
      <formula>NOT(ISERROR(SEARCH("VENCE HOY",L318)))</formula>
    </cfRule>
  </conditionalFormatting>
  <conditionalFormatting sqref="L250">
    <cfRule type="containsText" dxfId="344" priority="136" operator="containsText" text="RESPONDIDO">
      <formula>NOT(ISERROR(SEARCH("RESPONDIDO",L250)))</formula>
    </cfRule>
    <cfRule type="containsText" dxfId="343" priority="138" operator="containsText" text="VENCIDO">
      <formula>NOT(ISERROR(SEARCH("VENCIDO",L250)))</formula>
    </cfRule>
    <cfRule type="cellIs" dxfId="342" priority="139" operator="between">
      <formula>2</formula>
      <formula>3</formula>
    </cfRule>
    <cfRule type="containsText" dxfId="341" priority="140" operator="containsText" text="VENCE MAÑANA">
      <formula>NOT(ISERROR(SEARCH("VENCE MAÑANA",L250)))</formula>
    </cfRule>
  </conditionalFormatting>
  <conditionalFormatting sqref="L250">
    <cfRule type="containsText" dxfId="340" priority="137" operator="containsText" text="VENCE HOY">
      <formula>NOT(ISERROR(SEARCH("VENCE HOY",L250)))</formula>
    </cfRule>
  </conditionalFormatting>
  <conditionalFormatting sqref="L235">
    <cfRule type="containsText" dxfId="339" priority="131" operator="containsText" text="RESPONDIDO">
      <formula>NOT(ISERROR(SEARCH("RESPONDIDO",L235)))</formula>
    </cfRule>
    <cfRule type="containsText" dxfId="338" priority="133" operator="containsText" text="VENCIDO">
      <formula>NOT(ISERROR(SEARCH("VENCIDO",L235)))</formula>
    </cfRule>
    <cfRule type="cellIs" dxfId="337" priority="134" operator="between">
      <formula>2</formula>
      <formula>3</formula>
    </cfRule>
    <cfRule type="containsText" dxfId="336" priority="135" operator="containsText" text="VENCE MAÑANA">
      <formula>NOT(ISERROR(SEARCH("VENCE MAÑANA",L235)))</formula>
    </cfRule>
  </conditionalFormatting>
  <conditionalFormatting sqref="L235">
    <cfRule type="containsText" dxfId="335" priority="132" operator="containsText" text="VENCE HOY">
      <formula>NOT(ISERROR(SEARCH("VENCE HOY",L235)))</formula>
    </cfRule>
  </conditionalFormatting>
  <conditionalFormatting sqref="L224">
    <cfRule type="containsText" dxfId="334" priority="126" operator="containsText" text="RESPONDIDO">
      <formula>NOT(ISERROR(SEARCH("RESPONDIDO",L224)))</formula>
    </cfRule>
    <cfRule type="containsText" dxfId="333" priority="128" operator="containsText" text="VENCIDO">
      <formula>NOT(ISERROR(SEARCH("VENCIDO",L224)))</formula>
    </cfRule>
    <cfRule type="cellIs" dxfId="332" priority="129" operator="between">
      <formula>2</formula>
      <formula>3</formula>
    </cfRule>
    <cfRule type="containsText" dxfId="331" priority="130" operator="containsText" text="VENCE MAÑANA">
      <formula>NOT(ISERROR(SEARCH("VENCE MAÑANA",L224)))</formula>
    </cfRule>
  </conditionalFormatting>
  <conditionalFormatting sqref="L224">
    <cfRule type="containsText" dxfId="330" priority="127" operator="containsText" text="VENCE HOY">
      <formula>NOT(ISERROR(SEARCH("VENCE HOY",L224)))</formula>
    </cfRule>
  </conditionalFormatting>
  <conditionalFormatting sqref="L271">
    <cfRule type="containsText" dxfId="329" priority="116" operator="containsText" text="RESPONDIDO">
      <formula>NOT(ISERROR(SEARCH("RESPONDIDO",L271)))</formula>
    </cfRule>
    <cfRule type="containsText" dxfId="328" priority="118" operator="containsText" text="VENCIDO">
      <formula>NOT(ISERROR(SEARCH("VENCIDO",L271)))</formula>
    </cfRule>
    <cfRule type="cellIs" dxfId="327" priority="119" operator="between">
      <formula>2</formula>
      <formula>3</formula>
    </cfRule>
    <cfRule type="containsText" dxfId="326" priority="120" operator="containsText" text="VENCE MAÑANA">
      <formula>NOT(ISERROR(SEARCH("VENCE MAÑANA",L271)))</formula>
    </cfRule>
  </conditionalFormatting>
  <conditionalFormatting sqref="L271">
    <cfRule type="containsText" dxfId="325" priority="117" operator="containsText" text="VENCE HOY">
      <formula>NOT(ISERROR(SEARCH("VENCE HOY",L271)))</formula>
    </cfRule>
  </conditionalFormatting>
  <conditionalFormatting sqref="L259">
    <cfRule type="containsText" dxfId="324" priority="111" operator="containsText" text="RESPONDIDO">
      <formula>NOT(ISERROR(SEARCH("RESPONDIDO",L259)))</formula>
    </cfRule>
    <cfRule type="containsText" dxfId="323" priority="113" operator="containsText" text="VENCIDO">
      <formula>NOT(ISERROR(SEARCH("VENCIDO",L259)))</formula>
    </cfRule>
    <cfRule type="cellIs" dxfId="322" priority="114" operator="between">
      <formula>2</formula>
      <formula>3</formula>
    </cfRule>
    <cfRule type="containsText" dxfId="321" priority="115" operator="containsText" text="VENCE MAÑANA">
      <formula>NOT(ISERROR(SEARCH("VENCE MAÑANA",L259)))</formula>
    </cfRule>
  </conditionalFormatting>
  <conditionalFormatting sqref="L259">
    <cfRule type="containsText" dxfId="320" priority="112" operator="containsText" text="VENCE HOY">
      <formula>NOT(ISERROR(SEARCH("VENCE HOY",L259)))</formula>
    </cfRule>
  </conditionalFormatting>
  <conditionalFormatting sqref="L392">
    <cfRule type="containsText" dxfId="319" priority="101" operator="containsText" text="RESPONDIDO">
      <formula>NOT(ISERROR(SEARCH("RESPONDIDO",L392)))</formula>
    </cfRule>
    <cfRule type="containsText" dxfId="318" priority="103" operator="containsText" text="VENCIDO">
      <formula>NOT(ISERROR(SEARCH("VENCIDO",L392)))</formula>
    </cfRule>
    <cfRule type="cellIs" dxfId="317" priority="104" operator="between">
      <formula>2</formula>
      <formula>3</formula>
    </cfRule>
    <cfRule type="containsText" dxfId="316" priority="105" operator="containsText" text="VENCE MAÑANA">
      <formula>NOT(ISERROR(SEARCH("VENCE MAÑANA",L392)))</formula>
    </cfRule>
  </conditionalFormatting>
  <conditionalFormatting sqref="L392">
    <cfRule type="containsText" dxfId="315" priority="102" operator="containsText" text="VENCE HOY">
      <formula>NOT(ISERROR(SEARCH("VENCE HOY",L392)))</formula>
    </cfRule>
  </conditionalFormatting>
  <conditionalFormatting sqref="L272">
    <cfRule type="containsText" dxfId="314" priority="96" operator="containsText" text="RESPONDIDO">
      <formula>NOT(ISERROR(SEARCH("RESPONDIDO",L272)))</formula>
    </cfRule>
    <cfRule type="containsText" dxfId="313" priority="98" operator="containsText" text="VENCIDO">
      <formula>NOT(ISERROR(SEARCH("VENCIDO",L272)))</formula>
    </cfRule>
    <cfRule type="cellIs" dxfId="312" priority="99" operator="between">
      <formula>2</formula>
      <formula>3</formula>
    </cfRule>
    <cfRule type="containsText" dxfId="311" priority="100" operator="containsText" text="VENCE MAÑANA">
      <formula>NOT(ISERROR(SEARCH("VENCE MAÑANA",L272)))</formula>
    </cfRule>
  </conditionalFormatting>
  <conditionalFormatting sqref="L272">
    <cfRule type="containsText" dxfId="310" priority="97" operator="containsText" text="VENCE HOY">
      <formula>NOT(ISERROR(SEARCH("VENCE HOY",L272)))</formula>
    </cfRule>
  </conditionalFormatting>
  <conditionalFormatting sqref="L296">
    <cfRule type="containsText" dxfId="309" priority="91" operator="containsText" text="RESPONDIDO">
      <formula>NOT(ISERROR(SEARCH("RESPONDIDO",L296)))</formula>
    </cfRule>
    <cfRule type="containsText" dxfId="308" priority="93" operator="containsText" text="VENCIDO">
      <formula>NOT(ISERROR(SEARCH("VENCIDO",L296)))</formula>
    </cfRule>
    <cfRule type="cellIs" dxfId="307" priority="94" operator="between">
      <formula>2</formula>
      <formula>3</formula>
    </cfRule>
    <cfRule type="containsText" dxfId="306" priority="95" operator="containsText" text="VENCE MAÑANA">
      <formula>NOT(ISERROR(SEARCH("VENCE MAÑANA",L296)))</formula>
    </cfRule>
  </conditionalFormatting>
  <conditionalFormatting sqref="L296">
    <cfRule type="containsText" dxfId="305" priority="92" operator="containsText" text="VENCE HOY">
      <formula>NOT(ISERROR(SEARCH("VENCE HOY",L296)))</formula>
    </cfRule>
  </conditionalFormatting>
  <conditionalFormatting sqref="L297">
    <cfRule type="containsText" dxfId="304" priority="86" operator="containsText" text="RESPONDIDO">
      <formula>NOT(ISERROR(SEARCH("RESPONDIDO",L297)))</formula>
    </cfRule>
    <cfRule type="containsText" dxfId="303" priority="88" operator="containsText" text="VENCIDO">
      <formula>NOT(ISERROR(SEARCH("VENCIDO",L297)))</formula>
    </cfRule>
    <cfRule type="cellIs" dxfId="302" priority="89" operator="between">
      <formula>2</formula>
      <formula>3</formula>
    </cfRule>
    <cfRule type="containsText" dxfId="301" priority="90" operator="containsText" text="VENCE MAÑANA">
      <formula>NOT(ISERROR(SEARCH("VENCE MAÑANA",L297)))</formula>
    </cfRule>
  </conditionalFormatting>
  <conditionalFormatting sqref="L297">
    <cfRule type="containsText" dxfId="300" priority="87" operator="containsText" text="VENCE HOY">
      <formula>NOT(ISERROR(SEARCH("VENCE HOY",L297)))</formula>
    </cfRule>
  </conditionalFormatting>
  <conditionalFormatting sqref="L320">
    <cfRule type="containsText" dxfId="299" priority="81" operator="containsText" text="RESPONDIDO">
      <formula>NOT(ISERROR(SEARCH("RESPONDIDO",L320)))</formula>
    </cfRule>
    <cfRule type="containsText" dxfId="298" priority="83" operator="containsText" text="VENCIDO">
      <formula>NOT(ISERROR(SEARCH("VENCIDO",L320)))</formula>
    </cfRule>
    <cfRule type="cellIs" dxfId="297" priority="84" operator="between">
      <formula>2</formula>
      <formula>3</formula>
    </cfRule>
    <cfRule type="containsText" dxfId="296" priority="85" operator="containsText" text="VENCE MAÑANA">
      <formula>NOT(ISERROR(SEARCH("VENCE MAÑANA",L320)))</formula>
    </cfRule>
  </conditionalFormatting>
  <conditionalFormatting sqref="L320">
    <cfRule type="containsText" dxfId="295" priority="82" operator="containsText" text="VENCE HOY">
      <formula>NOT(ISERROR(SEARCH("VENCE HOY",L320)))</formula>
    </cfRule>
  </conditionalFormatting>
  <conditionalFormatting sqref="L331">
    <cfRule type="containsText" dxfId="294" priority="76" operator="containsText" text="RESPONDIDO">
      <formula>NOT(ISERROR(SEARCH("RESPONDIDO",L331)))</formula>
    </cfRule>
    <cfRule type="containsText" dxfId="293" priority="78" operator="containsText" text="VENCIDO">
      <formula>NOT(ISERROR(SEARCH("VENCIDO",L331)))</formula>
    </cfRule>
    <cfRule type="cellIs" dxfId="292" priority="79" operator="between">
      <formula>2</formula>
      <formula>3</formula>
    </cfRule>
    <cfRule type="containsText" dxfId="291" priority="80" operator="containsText" text="VENCE MAÑANA">
      <formula>NOT(ISERROR(SEARCH("VENCE MAÑANA",L331)))</formula>
    </cfRule>
  </conditionalFormatting>
  <conditionalFormatting sqref="L331">
    <cfRule type="containsText" dxfId="290" priority="77" operator="containsText" text="VENCE HOY">
      <formula>NOT(ISERROR(SEARCH("VENCE HOY",L331)))</formula>
    </cfRule>
  </conditionalFormatting>
  <conditionalFormatting sqref="L30">
    <cfRule type="containsText" dxfId="289" priority="71" operator="containsText" text="RESPONDIDO">
      <formula>NOT(ISERROR(SEARCH("RESPONDIDO",L30)))</formula>
    </cfRule>
    <cfRule type="containsText" dxfId="288" priority="73" operator="containsText" text="VENCIDO">
      <formula>NOT(ISERROR(SEARCH("VENCIDO",L30)))</formula>
    </cfRule>
    <cfRule type="cellIs" dxfId="287" priority="74" operator="between">
      <formula>2</formula>
      <formula>3</formula>
    </cfRule>
    <cfRule type="containsText" dxfId="286" priority="75" operator="containsText" text="VENCE MAÑANA">
      <formula>NOT(ISERROR(SEARCH("VENCE MAÑANA",L30)))</formula>
    </cfRule>
  </conditionalFormatting>
  <conditionalFormatting sqref="L30">
    <cfRule type="containsText" dxfId="285" priority="72" operator="containsText" text="VENCE HOY">
      <formula>NOT(ISERROR(SEARCH("VENCE HOY",L30)))</formula>
    </cfRule>
  </conditionalFormatting>
  <conditionalFormatting sqref="L240">
    <cfRule type="containsText" dxfId="284" priority="66" operator="containsText" text="RESPONDIDO">
      <formula>NOT(ISERROR(SEARCH("RESPONDIDO",L240)))</formula>
    </cfRule>
    <cfRule type="containsText" dxfId="283" priority="68" operator="containsText" text="VENCIDO">
      <formula>NOT(ISERROR(SEARCH("VENCIDO",L240)))</formula>
    </cfRule>
    <cfRule type="cellIs" dxfId="282" priority="69" operator="between">
      <formula>2</formula>
      <formula>3</formula>
    </cfRule>
    <cfRule type="containsText" dxfId="281" priority="70" operator="containsText" text="VENCE MAÑANA">
      <formula>NOT(ISERROR(SEARCH("VENCE MAÑANA",L240)))</formula>
    </cfRule>
  </conditionalFormatting>
  <conditionalFormatting sqref="L240">
    <cfRule type="containsText" dxfId="280" priority="67" operator="containsText" text="VENCE HOY">
      <formula>NOT(ISERROR(SEARCH("VENCE HOY",L240)))</formula>
    </cfRule>
  </conditionalFormatting>
  <conditionalFormatting sqref="L241">
    <cfRule type="containsText" dxfId="279" priority="61" operator="containsText" text="RESPONDIDO">
      <formula>NOT(ISERROR(SEARCH("RESPONDIDO",L241)))</formula>
    </cfRule>
    <cfRule type="containsText" dxfId="278" priority="63" operator="containsText" text="VENCIDO">
      <formula>NOT(ISERROR(SEARCH("VENCIDO",L241)))</formula>
    </cfRule>
    <cfRule type="cellIs" dxfId="277" priority="64" operator="between">
      <formula>2</formula>
      <formula>3</formula>
    </cfRule>
    <cfRule type="containsText" dxfId="276" priority="65" operator="containsText" text="VENCE MAÑANA">
      <formula>NOT(ISERROR(SEARCH("VENCE MAÑANA",L241)))</formula>
    </cfRule>
  </conditionalFormatting>
  <conditionalFormatting sqref="L241">
    <cfRule type="containsText" dxfId="275" priority="62" operator="containsText" text="VENCE HOY">
      <formula>NOT(ISERROR(SEARCH("VENCE HOY",L241)))</formula>
    </cfRule>
  </conditionalFormatting>
  <conditionalFormatting sqref="L170">
    <cfRule type="containsText" dxfId="274" priority="56" operator="containsText" text="RESPONDIDO">
      <formula>NOT(ISERROR(SEARCH("RESPONDIDO",L170)))</formula>
    </cfRule>
    <cfRule type="containsText" dxfId="273" priority="58" operator="containsText" text="VENCIDO">
      <formula>NOT(ISERROR(SEARCH("VENCIDO",L170)))</formula>
    </cfRule>
    <cfRule type="cellIs" dxfId="272" priority="59" operator="between">
      <formula>2</formula>
      <formula>3</formula>
    </cfRule>
    <cfRule type="containsText" dxfId="271" priority="60" operator="containsText" text="VENCE MAÑANA">
      <formula>NOT(ISERROR(SEARCH("VENCE MAÑANA",L170)))</formula>
    </cfRule>
  </conditionalFormatting>
  <conditionalFormatting sqref="L170">
    <cfRule type="containsText" dxfId="270" priority="57" operator="containsText" text="VENCE HOY">
      <formula>NOT(ISERROR(SEARCH("VENCE HOY",L170)))</formula>
    </cfRule>
  </conditionalFormatting>
  <conditionalFormatting sqref="L208">
    <cfRule type="containsText" dxfId="269" priority="51" operator="containsText" text="RESPONDIDO">
      <formula>NOT(ISERROR(SEARCH("RESPONDIDO",L208)))</formula>
    </cfRule>
    <cfRule type="containsText" dxfId="268" priority="53" operator="containsText" text="VENCIDO">
      <formula>NOT(ISERROR(SEARCH("VENCIDO",L208)))</formula>
    </cfRule>
    <cfRule type="cellIs" dxfId="267" priority="54" operator="between">
      <formula>2</formula>
      <formula>3</formula>
    </cfRule>
    <cfRule type="containsText" dxfId="266" priority="55" operator="containsText" text="VENCE MAÑANA">
      <formula>NOT(ISERROR(SEARCH("VENCE MAÑANA",L208)))</formula>
    </cfRule>
  </conditionalFormatting>
  <conditionalFormatting sqref="L208">
    <cfRule type="containsText" dxfId="265" priority="52" operator="containsText" text="VENCE HOY">
      <formula>NOT(ISERROR(SEARCH("VENCE HOY",L208)))</formula>
    </cfRule>
  </conditionalFormatting>
  <conditionalFormatting sqref="L209">
    <cfRule type="containsText" dxfId="264" priority="46" operator="containsText" text="RESPONDIDO">
      <formula>NOT(ISERROR(SEARCH("RESPONDIDO",L209)))</formula>
    </cfRule>
    <cfRule type="containsText" dxfId="263" priority="48" operator="containsText" text="VENCIDO">
      <formula>NOT(ISERROR(SEARCH("VENCIDO",L209)))</formula>
    </cfRule>
    <cfRule type="cellIs" dxfId="262" priority="49" operator="between">
      <formula>2</formula>
      <formula>3</formula>
    </cfRule>
    <cfRule type="containsText" dxfId="261" priority="50" operator="containsText" text="VENCE MAÑANA">
      <formula>NOT(ISERROR(SEARCH("VENCE MAÑANA",L209)))</formula>
    </cfRule>
  </conditionalFormatting>
  <conditionalFormatting sqref="L209">
    <cfRule type="containsText" dxfId="260" priority="47" operator="containsText" text="VENCE HOY">
      <formula>NOT(ISERROR(SEARCH("VENCE HOY",L209)))</formula>
    </cfRule>
  </conditionalFormatting>
  <conditionalFormatting sqref="L298">
    <cfRule type="containsText" dxfId="259" priority="41" operator="containsText" text="RESPONDIDO">
      <formula>NOT(ISERROR(SEARCH("RESPONDIDO",L298)))</formula>
    </cfRule>
    <cfRule type="containsText" dxfId="258" priority="43" operator="containsText" text="VENCIDO">
      <formula>NOT(ISERROR(SEARCH("VENCIDO",L298)))</formula>
    </cfRule>
    <cfRule type="cellIs" dxfId="257" priority="44" operator="between">
      <formula>2</formula>
      <formula>3</formula>
    </cfRule>
    <cfRule type="containsText" dxfId="256" priority="45" operator="containsText" text="VENCE MAÑANA">
      <formula>NOT(ISERROR(SEARCH("VENCE MAÑANA",L298)))</formula>
    </cfRule>
  </conditionalFormatting>
  <conditionalFormatting sqref="L298">
    <cfRule type="containsText" dxfId="255" priority="42" operator="containsText" text="VENCE HOY">
      <formula>NOT(ISERROR(SEARCH("VENCE HOY",L298)))</formula>
    </cfRule>
  </conditionalFormatting>
  <conditionalFormatting sqref="L299">
    <cfRule type="containsText" dxfId="254" priority="36" operator="containsText" text="RESPONDIDO">
      <formula>NOT(ISERROR(SEARCH("RESPONDIDO",L299)))</formula>
    </cfRule>
    <cfRule type="containsText" dxfId="253" priority="38" operator="containsText" text="VENCIDO">
      <formula>NOT(ISERROR(SEARCH("VENCIDO",L299)))</formula>
    </cfRule>
    <cfRule type="cellIs" dxfId="252" priority="39" operator="between">
      <formula>2</formula>
      <formula>3</formula>
    </cfRule>
    <cfRule type="containsText" dxfId="251" priority="40" operator="containsText" text="VENCE MAÑANA">
      <formula>NOT(ISERROR(SEARCH("VENCE MAÑANA",L299)))</formula>
    </cfRule>
  </conditionalFormatting>
  <conditionalFormatting sqref="L299">
    <cfRule type="containsText" dxfId="250" priority="37" operator="containsText" text="VENCE HOY">
      <formula>NOT(ISERROR(SEARCH("VENCE HOY",L299)))</formula>
    </cfRule>
  </conditionalFormatting>
  <conditionalFormatting sqref="L314">
    <cfRule type="containsText" dxfId="249" priority="26" operator="containsText" text="RESPONDIDO">
      <formula>NOT(ISERROR(SEARCH("RESPONDIDO",L314)))</formula>
    </cfRule>
    <cfRule type="containsText" dxfId="248" priority="28" operator="containsText" text="VENCIDO">
      <formula>NOT(ISERROR(SEARCH("VENCIDO",L314)))</formula>
    </cfRule>
    <cfRule type="cellIs" dxfId="247" priority="29" operator="between">
      <formula>2</formula>
      <formula>3</formula>
    </cfRule>
    <cfRule type="containsText" dxfId="246" priority="30" operator="containsText" text="VENCE MAÑANA">
      <formula>NOT(ISERROR(SEARCH("VENCE MAÑANA",L314)))</formula>
    </cfRule>
  </conditionalFormatting>
  <conditionalFormatting sqref="L314">
    <cfRule type="containsText" dxfId="245" priority="27" operator="containsText" text="VENCE HOY">
      <formula>NOT(ISERROR(SEARCH("VENCE HOY",L314)))</formula>
    </cfRule>
  </conditionalFormatting>
  <conditionalFormatting sqref="L419">
    <cfRule type="containsText" dxfId="244" priority="21" operator="containsText" text="RESPONDIDO">
      <formula>NOT(ISERROR(SEARCH("RESPONDIDO",L419)))</formula>
    </cfRule>
    <cfRule type="containsText" dxfId="243" priority="23" operator="containsText" text="VENCIDO">
      <formula>NOT(ISERROR(SEARCH("VENCIDO",L419)))</formula>
    </cfRule>
    <cfRule type="cellIs" dxfId="242" priority="24" operator="between">
      <formula>2</formula>
      <formula>3</formula>
    </cfRule>
    <cfRule type="containsText" dxfId="241" priority="25" operator="containsText" text="VENCE MAÑANA">
      <formula>NOT(ISERROR(SEARCH("VENCE MAÑANA",L419)))</formula>
    </cfRule>
  </conditionalFormatting>
  <conditionalFormatting sqref="L419">
    <cfRule type="containsText" dxfId="240" priority="22" operator="containsText" text="VENCE HOY">
      <formula>NOT(ISERROR(SEARCH("VENCE HOY",L419)))</formula>
    </cfRule>
  </conditionalFormatting>
  <conditionalFormatting sqref="L420">
    <cfRule type="containsText" dxfId="239" priority="16" operator="containsText" text="RESPONDIDO">
      <formula>NOT(ISERROR(SEARCH("RESPONDIDO",L420)))</formula>
    </cfRule>
    <cfRule type="containsText" dxfId="238" priority="18" operator="containsText" text="VENCIDO">
      <formula>NOT(ISERROR(SEARCH("VENCIDO",L420)))</formula>
    </cfRule>
    <cfRule type="cellIs" dxfId="237" priority="19" operator="between">
      <formula>2</formula>
      <formula>3</formula>
    </cfRule>
    <cfRule type="containsText" dxfId="236" priority="20" operator="containsText" text="VENCE MAÑANA">
      <formula>NOT(ISERROR(SEARCH("VENCE MAÑANA",L420)))</formula>
    </cfRule>
  </conditionalFormatting>
  <conditionalFormatting sqref="L420">
    <cfRule type="containsText" dxfId="235" priority="17" operator="containsText" text="VENCE HOY">
      <formula>NOT(ISERROR(SEARCH("VENCE HOY",L420)))</formula>
    </cfRule>
  </conditionalFormatting>
  <conditionalFormatting sqref="L145">
    <cfRule type="containsText" dxfId="234" priority="11" operator="containsText" text="RESPONDIDO">
      <formula>NOT(ISERROR(SEARCH("RESPONDIDO",L145)))</formula>
    </cfRule>
    <cfRule type="containsText" dxfId="233" priority="13" operator="containsText" text="VENCIDO">
      <formula>NOT(ISERROR(SEARCH("VENCIDO",L145)))</formula>
    </cfRule>
    <cfRule type="cellIs" dxfId="232" priority="14" operator="between">
      <formula>2</formula>
      <formula>3</formula>
    </cfRule>
    <cfRule type="containsText" dxfId="231" priority="15" operator="containsText" text="VENCE MAÑANA">
      <formula>NOT(ISERROR(SEARCH("VENCE MAÑANA",L145)))</formula>
    </cfRule>
  </conditionalFormatting>
  <conditionalFormatting sqref="L145">
    <cfRule type="containsText" dxfId="230" priority="12" operator="containsText" text="VENCE HOY">
      <formula>NOT(ISERROR(SEARCH("VENCE HOY",L145)))</formula>
    </cfRule>
  </conditionalFormatting>
  <conditionalFormatting sqref="L359">
    <cfRule type="containsText" dxfId="229" priority="6" operator="containsText" text="RESPONDIDO">
      <formula>NOT(ISERROR(SEARCH("RESPONDIDO",L359)))</formula>
    </cfRule>
    <cfRule type="containsText" dxfId="228" priority="8" operator="containsText" text="VENCIDO">
      <formula>NOT(ISERROR(SEARCH("VENCIDO",L359)))</formula>
    </cfRule>
    <cfRule type="cellIs" dxfId="227" priority="9" operator="between">
      <formula>2</formula>
      <formula>3</formula>
    </cfRule>
    <cfRule type="containsText" dxfId="226" priority="10" operator="containsText" text="VENCE MAÑANA">
      <formula>NOT(ISERROR(SEARCH("VENCE MAÑANA",L359)))</formula>
    </cfRule>
  </conditionalFormatting>
  <conditionalFormatting sqref="L359">
    <cfRule type="containsText" dxfId="225" priority="7" operator="containsText" text="VENCE HOY">
      <formula>NOT(ISERROR(SEARCH("VENCE HOY",L359)))</formula>
    </cfRule>
  </conditionalFormatting>
  <conditionalFormatting sqref="L409">
    <cfRule type="containsText" dxfId="224" priority="1" operator="containsText" text="RESPONDIDO">
      <formula>NOT(ISERROR(SEARCH("RESPONDIDO",L409)))</formula>
    </cfRule>
    <cfRule type="containsText" dxfId="223" priority="3" operator="containsText" text="VENCIDO">
      <formula>NOT(ISERROR(SEARCH("VENCIDO",L409)))</formula>
    </cfRule>
    <cfRule type="cellIs" dxfId="222" priority="4" operator="between">
      <formula>2</formula>
      <formula>3</formula>
    </cfRule>
    <cfRule type="containsText" dxfId="221" priority="5" operator="containsText" text="VENCE MAÑANA">
      <formula>NOT(ISERROR(SEARCH("VENCE MAÑANA",L409)))</formula>
    </cfRule>
  </conditionalFormatting>
  <conditionalFormatting sqref="L409">
    <cfRule type="containsText" dxfId="220" priority="2" operator="containsText" text="VENCE HOY">
      <formula>NOT(ISERROR(SEARCH("VENCE HOY",L409)))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424"/>
  <sheetViews>
    <sheetView topLeftCell="A382" workbookViewId="0">
      <selection activeCell="M390" sqref="M390"/>
    </sheetView>
  </sheetViews>
  <sheetFormatPr baseColWidth="10" defaultRowHeight="15" x14ac:dyDescent="0.25"/>
  <sheetData>
    <row r="2" spans="1:30" ht="15.75" thickBot="1" x14ac:dyDescent="0.3"/>
    <row r="3" spans="1:30" ht="225.75" thickBot="1" x14ac:dyDescent="0.3">
      <c r="A3" s="37" t="s">
        <v>1</v>
      </c>
      <c r="B3" s="37" t="s">
        <v>2</v>
      </c>
      <c r="C3" s="37" t="s">
        <v>3</v>
      </c>
      <c r="D3" s="38" t="s">
        <v>4</v>
      </c>
      <c r="E3" s="39" t="s">
        <v>5</v>
      </c>
      <c r="F3" s="40" t="s">
        <v>6</v>
      </c>
      <c r="G3" s="40" t="s">
        <v>7</v>
      </c>
      <c r="H3" s="41" t="s">
        <v>8</v>
      </c>
      <c r="I3" s="42" t="s">
        <v>9</v>
      </c>
      <c r="J3" s="43" t="s">
        <v>10</v>
      </c>
      <c r="K3" s="43"/>
      <c r="L3" s="43" t="s">
        <v>11</v>
      </c>
      <c r="M3" s="44" t="s">
        <v>12</v>
      </c>
      <c r="N3" s="44" t="s">
        <v>13</v>
      </c>
      <c r="O3" s="45" t="s">
        <v>14</v>
      </c>
      <c r="P3" s="57" t="s">
        <v>15</v>
      </c>
      <c r="Q3" s="44" t="s">
        <v>16</v>
      </c>
      <c r="R3" s="44" t="s">
        <v>17</v>
      </c>
      <c r="S3" s="46" t="s">
        <v>18</v>
      </c>
      <c r="T3" s="44" t="s">
        <v>19</v>
      </c>
      <c r="U3" s="46" t="s">
        <v>20</v>
      </c>
      <c r="V3" s="44" t="s">
        <v>21</v>
      </c>
      <c r="W3" s="46" t="s">
        <v>22</v>
      </c>
      <c r="X3" s="45" t="s">
        <v>23</v>
      </c>
      <c r="Y3" s="47" t="s">
        <v>24</v>
      </c>
      <c r="Z3" s="47" t="s">
        <v>25</v>
      </c>
      <c r="AA3" s="47" t="s">
        <v>26</v>
      </c>
      <c r="AB3" s="47" t="s">
        <v>27</v>
      </c>
      <c r="AC3" s="47" t="s">
        <v>28</v>
      </c>
      <c r="AD3" s="48" t="s">
        <v>29</v>
      </c>
    </row>
    <row r="4" spans="1:30" ht="33" x14ac:dyDescent="0.3">
      <c r="A4" s="30">
        <v>68</v>
      </c>
      <c r="B4" s="30" t="s">
        <v>31</v>
      </c>
      <c r="C4" s="30" t="s">
        <v>32</v>
      </c>
      <c r="D4" s="52" t="s">
        <v>47</v>
      </c>
      <c r="E4" s="53">
        <v>43983</v>
      </c>
      <c r="F4" s="30" t="s">
        <v>42</v>
      </c>
      <c r="G4" s="30" t="s">
        <v>33</v>
      </c>
      <c r="H4" s="54" t="s">
        <v>206</v>
      </c>
      <c r="I4" s="31">
        <v>22</v>
      </c>
      <c r="J4" s="32">
        <f>+IF(I4&lt;&gt;0,(E4+I4),"")</f>
        <v>44005</v>
      </c>
      <c r="K4" s="33">
        <f t="shared" ref="K4" si="0">IF(J4&lt;&gt;"",(J4-$F$1),"")</f>
        <v>44005</v>
      </c>
      <c r="L4" s="34" t="str">
        <f t="shared" ref="L4:L67" si="1">IF(H4="SI","RESPONDIDO",(IF(K4=1,"VENCE MAÑANA",(IF(K4=0,"VENCE HOY",(IF(K4&gt;=0,K4,"VENCIDO")))))))</f>
        <v>RESPONDIDO</v>
      </c>
      <c r="M4" s="35">
        <v>1</v>
      </c>
      <c r="N4" s="35" t="s">
        <v>207</v>
      </c>
      <c r="O4" s="35">
        <v>114</v>
      </c>
      <c r="P4" s="58" t="s">
        <v>1656</v>
      </c>
      <c r="Q4" s="35" t="s">
        <v>210</v>
      </c>
      <c r="R4" s="35">
        <v>3</v>
      </c>
      <c r="S4" s="36">
        <v>44001</v>
      </c>
      <c r="T4" s="36" t="s">
        <v>1657</v>
      </c>
      <c r="U4" s="36">
        <v>44005</v>
      </c>
      <c r="V4" s="35">
        <v>5</v>
      </c>
      <c r="W4" s="35"/>
      <c r="X4" s="35"/>
      <c r="Y4" s="35"/>
      <c r="Z4" s="35"/>
      <c r="AA4" s="35"/>
      <c r="AB4" s="35"/>
      <c r="AC4" s="35"/>
      <c r="AD4" s="35" t="s">
        <v>77</v>
      </c>
    </row>
    <row r="5" spans="1:30" ht="33" x14ac:dyDescent="0.3">
      <c r="A5" s="2">
        <v>68</v>
      </c>
      <c r="B5" s="2" t="s">
        <v>31</v>
      </c>
      <c r="C5" s="2" t="s">
        <v>32</v>
      </c>
      <c r="D5" s="11" t="s">
        <v>64</v>
      </c>
      <c r="E5" s="12">
        <v>43983</v>
      </c>
      <c r="F5" s="2" t="s">
        <v>94</v>
      </c>
      <c r="G5" s="2" t="s">
        <v>33</v>
      </c>
      <c r="H5" s="10" t="s">
        <v>206</v>
      </c>
      <c r="I5" s="3">
        <v>22</v>
      </c>
      <c r="J5" s="4">
        <f>+IF(I5&lt;&gt;0,(E5+I5),"")</f>
        <v>44005</v>
      </c>
      <c r="K5" s="25">
        <f>IF(J5&lt;&gt;"",(J5-$F$1),"")</f>
        <v>44005</v>
      </c>
      <c r="L5" s="5" t="str">
        <f t="shared" si="1"/>
        <v>RESPONDIDO</v>
      </c>
      <c r="M5" s="6" t="s">
        <v>210</v>
      </c>
      <c r="N5" s="6" t="s">
        <v>210</v>
      </c>
      <c r="O5" s="6" t="s">
        <v>210</v>
      </c>
      <c r="P5" s="59" t="s">
        <v>408</v>
      </c>
      <c r="Q5" s="6" t="s">
        <v>210</v>
      </c>
      <c r="R5" s="6">
        <v>3</v>
      </c>
      <c r="S5" s="28">
        <v>44005</v>
      </c>
      <c r="T5" s="6" t="s">
        <v>508</v>
      </c>
      <c r="U5" s="28">
        <v>44005</v>
      </c>
      <c r="V5" s="6">
        <v>1</v>
      </c>
      <c r="W5" s="6"/>
      <c r="X5" s="6"/>
      <c r="Y5" s="6"/>
      <c r="Z5" s="6"/>
      <c r="AA5" s="6"/>
      <c r="AB5" s="6"/>
      <c r="AC5" s="6"/>
      <c r="AD5" s="6" t="s">
        <v>95</v>
      </c>
    </row>
    <row r="6" spans="1:30" ht="33" x14ac:dyDescent="0.3">
      <c r="A6" s="2">
        <v>68</v>
      </c>
      <c r="B6" s="2" t="s">
        <v>31</v>
      </c>
      <c r="C6" s="2" t="s">
        <v>32</v>
      </c>
      <c r="D6" s="11" t="s">
        <v>48</v>
      </c>
      <c r="E6" s="12">
        <v>43983</v>
      </c>
      <c r="F6" s="2" t="s">
        <v>165</v>
      </c>
      <c r="G6" s="2" t="s">
        <v>33</v>
      </c>
      <c r="H6" s="3" t="s">
        <v>206</v>
      </c>
      <c r="I6" s="3">
        <v>22</v>
      </c>
      <c r="J6" s="4">
        <f t="shared" ref="J6:J8" si="2">+IF(I6&lt;&gt;0,(E6+I6),"")</f>
        <v>44005</v>
      </c>
      <c r="K6" s="25">
        <f t="shared" ref="K6:K8" si="3">IF(J6&lt;&gt;"",(J6-$F$1),"")</f>
        <v>44005</v>
      </c>
      <c r="L6" s="5" t="str">
        <f t="shared" si="1"/>
        <v>RESPONDIDO</v>
      </c>
      <c r="M6" s="2">
        <v>1</v>
      </c>
      <c r="N6" s="2" t="s">
        <v>207</v>
      </c>
      <c r="O6" s="2">
        <v>102</v>
      </c>
      <c r="P6" s="60" t="s">
        <v>523</v>
      </c>
      <c r="Q6" s="2" t="s">
        <v>210</v>
      </c>
      <c r="R6" s="2">
        <v>2</v>
      </c>
      <c r="S6" s="12">
        <v>44001</v>
      </c>
      <c r="T6" s="2" t="s">
        <v>522</v>
      </c>
      <c r="U6" s="12">
        <v>44001</v>
      </c>
      <c r="V6" s="2">
        <v>1</v>
      </c>
      <c r="W6" s="2"/>
      <c r="X6" s="2"/>
      <c r="Y6" s="2" t="s">
        <v>406</v>
      </c>
      <c r="Z6" s="2" t="s">
        <v>500</v>
      </c>
      <c r="AA6" s="2">
        <v>2</v>
      </c>
      <c r="AB6" s="6" t="s">
        <v>501</v>
      </c>
      <c r="AC6" s="2" t="s">
        <v>502</v>
      </c>
      <c r="AD6" s="2" t="s">
        <v>524</v>
      </c>
    </row>
    <row r="7" spans="1:30" ht="33" x14ac:dyDescent="0.3">
      <c r="A7" s="2">
        <v>68</v>
      </c>
      <c r="B7" s="2" t="s">
        <v>31</v>
      </c>
      <c r="C7" s="2" t="s">
        <v>32</v>
      </c>
      <c r="D7" s="11" t="s">
        <v>49</v>
      </c>
      <c r="E7" s="12">
        <v>43983</v>
      </c>
      <c r="F7" s="2" t="s">
        <v>36</v>
      </c>
      <c r="G7" s="2" t="s">
        <v>33</v>
      </c>
      <c r="H7" s="10" t="s">
        <v>206</v>
      </c>
      <c r="I7" s="3">
        <v>22</v>
      </c>
      <c r="J7" s="4">
        <f t="shared" si="2"/>
        <v>44005</v>
      </c>
      <c r="K7" s="25">
        <f t="shared" si="3"/>
        <v>44005</v>
      </c>
      <c r="L7" s="5" t="str">
        <f t="shared" si="1"/>
        <v>RESPONDIDO</v>
      </c>
      <c r="M7" s="6" t="s">
        <v>210</v>
      </c>
      <c r="N7" s="6" t="s">
        <v>210</v>
      </c>
      <c r="O7" s="6" t="s">
        <v>210</v>
      </c>
      <c r="P7" s="59" t="s">
        <v>408</v>
      </c>
      <c r="Q7" s="6" t="s">
        <v>210</v>
      </c>
      <c r="R7" s="6" t="s">
        <v>210</v>
      </c>
      <c r="S7" s="28">
        <v>44005</v>
      </c>
      <c r="T7" s="6" t="s">
        <v>1658</v>
      </c>
      <c r="U7" s="28">
        <v>44005</v>
      </c>
      <c r="V7" s="6">
        <v>1</v>
      </c>
      <c r="W7" s="6"/>
      <c r="X7" s="6"/>
      <c r="Y7" s="6"/>
      <c r="Z7" s="6"/>
      <c r="AA7" s="6"/>
      <c r="AB7" s="6"/>
      <c r="AC7" s="6"/>
      <c r="AD7" s="6" t="s">
        <v>78</v>
      </c>
    </row>
    <row r="8" spans="1:30" ht="33" x14ac:dyDescent="0.3">
      <c r="A8" s="2">
        <v>68</v>
      </c>
      <c r="B8" s="2" t="s">
        <v>31</v>
      </c>
      <c r="C8" s="2" t="s">
        <v>32</v>
      </c>
      <c r="D8" s="11" t="s">
        <v>50</v>
      </c>
      <c r="E8" s="12">
        <v>43983</v>
      </c>
      <c r="F8" s="2" t="s">
        <v>38</v>
      </c>
      <c r="G8" s="2" t="s">
        <v>35</v>
      </c>
      <c r="H8" s="10" t="s">
        <v>206</v>
      </c>
      <c r="I8" s="3">
        <v>22</v>
      </c>
      <c r="J8" s="4">
        <f t="shared" si="2"/>
        <v>44005</v>
      </c>
      <c r="K8" s="25">
        <f t="shared" si="3"/>
        <v>44005</v>
      </c>
      <c r="L8" s="5" t="str">
        <f t="shared" si="1"/>
        <v>RESPONDIDO</v>
      </c>
      <c r="M8" s="6">
        <v>1</v>
      </c>
      <c r="N8" s="6" t="s">
        <v>210</v>
      </c>
      <c r="O8" s="6" t="s">
        <v>210</v>
      </c>
      <c r="P8" s="59" t="s">
        <v>210</v>
      </c>
      <c r="Q8" s="6" t="s">
        <v>210</v>
      </c>
      <c r="R8" s="6">
        <v>8</v>
      </c>
      <c r="S8" s="28">
        <v>43993</v>
      </c>
      <c r="T8" s="6" t="s">
        <v>238</v>
      </c>
      <c r="U8" s="28">
        <v>43993</v>
      </c>
      <c r="V8" s="6">
        <v>1</v>
      </c>
      <c r="W8" s="6"/>
      <c r="X8" s="6"/>
      <c r="Y8" s="6"/>
      <c r="Z8" s="6"/>
      <c r="AA8" s="6"/>
      <c r="AB8" s="6"/>
      <c r="AC8" s="6"/>
      <c r="AD8" s="6" t="s">
        <v>79</v>
      </c>
    </row>
    <row r="9" spans="1:30" ht="33" x14ac:dyDescent="0.3">
      <c r="A9" s="2">
        <v>68</v>
      </c>
      <c r="B9" s="2" t="s">
        <v>31</v>
      </c>
      <c r="C9" s="2" t="s">
        <v>32</v>
      </c>
      <c r="D9" s="11" t="s">
        <v>118</v>
      </c>
      <c r="E9" s="12">
        <v>43983</v>
      </c>
      <c r="F9" s="2" t="s">
        <v>91</v>
      </c>
      <c r="G9" s="2" t="s">
        <v>35</v>
      </c>
      <c r="H9" s="10" t="s">
        <v>206</v>
      </c>
      <c r="I9" s="3">
        <v>22</v>
      </c>
      <c r="J9" s="4">
        <f>+IF(I9&lt;&gt;0,(E9+I9),"")</f>
        <v>44005</v>
      </c>
      <c r="K9" s="25">
        <f>IF(J9&lt;&gt;"",(J9-$F$1),"")</f>
        <v>44005</v>
      </c>
      <c r="L9" s="5" t="str">
        <f t="shared" si="1"/>
        <v>RESPONDIDO</v>
      </c>
      <c r="M9" s="6" t="s">
        <v>210</v>
      </c>
      <c r="N9" s="6" t="s">
        <v>210</v>
      </c>
      <c r="O9" s="6" t="s">
        <v>210</v>
      </c>
      <c r="P9" s="59" t="s">
        <v>408</v>
      </c>
      <c r="Q9" s="6" t="s">
        <v>210</v>
      </c>
      <c r="R9" s="6">
        <v>3</v>
      </c>
      <c r="S9" s="28">
        <v>43993</v>
      </c>
      <c r="T9" s="6" t="s">
        <v>409</v>
      </c>
      <c r="U9" s="28">
        <v>43998</v>
      </c>
      <c r="V9" s="6">
        <v>1</v>
      </c>
      <c r="W9" s="28"/>
      <c r="X9" s="29"/>
      <c r="Y9" s="6"/>
      <c r="Z9" s="6"/>
      <c r="AA9" s="6"/>
      <c r="AB9" s="6"/>
      <c r="AC9" s="6"/>
      <c r="AD9" s="6" t="s">
        <v>119</v>
      </c>
    </row>
    <row r="10" spans="1:30" ht="33" x14ac:dyDescent="0.3">
      <c r="A10" s="2">
        <v>68</v>
      </c>
      <c r="B10" s="2" t="s">
        <v>31</v>
      </c>
      <c r="C10" s="2" t="s">
        <v>32</v>
      </c>
      <c r="D10" s="11" t="s">
        <v>120</v>
      </c>
      <c r="E10" s="12">
        <v>43983</v>
      </c>
      <c r="F10" s="2" t="s">
        <v>43</v>
      </c>
      <c r="G10" s="2" t="s">
        <v>33</v>
      </c>
      <c r="H10" s="10" t="s">
        <v>206</v>
      </c>
      <c r="I10" s="3">
        <v>22</v>
      </c>
      <c r="J10" s="4">
        <f>+IF(I10&lt;&gt;0,(E10+I10),"")</f>
        <v>44005</v>
      </c>
      <c r="K10" s="25">
        <f>IF(J10&lt;&gt;"",(J10-$F$1),"")</f>
        <v>44005</v>
      </c>
      <c r="L10" s="5" t="str">
        <f t="shared" si="1"/>
        <v>RESPONDIDO</v>
      </c>
      <c r="M10" s="6">
        <v>1</v>
      </c>
      <c r="N10" s="6" t="s">
        <v>413</v>
      </c>
      <c r="O10" s="29" t="s">
        <v>497</v>
      </c>
      <c r="P10" s="59" t="s">
        <v>498</v>
      </c>
      <c r="Q10" s="6" t="s">
        <v>210</v>
      </c>
      <c r="R10" s="6">
        <v>2</v>
      </c>
      <c r="S10" s="28">
        <v>44005</v>
      </c>
      <c r="T10" s="55" t="s">
        <v>499</v>
      </c>
      <c r="U10" s="28">
        <v>44005</v>
      </c>
      <c r="V10" s="6">
        <v>1</v>
      </c>
      <c r="W10" s="28"/>
      <c r="X10" s="29"/>
      <c r="Y10" s="6" t="s">
        <v>406</v>
      </c>
      <c r="Z10" s="6" t="s">
        <v>500</v>
      </c>
      <c r="AA10" s="6">
        <v>5</v>
      </c>
      <c r="AB10" s="6" t="s">
        <v>501</v>
      </c>
      <c r="AC10" s="6" t="s">
        <v>502</v>
      </c>
      <c r="AD10" s="6" t="s">
        <v>121</v>
      </c>
    </row>
    <row r="11" spans="1:30" ht="33" x14ac:dyDescent="0.3">
      <c r="A11" s="2">
        <v>68</v>
      </c>
      <c r="B11" s="2" t="s">
        <v>31</v>
      </c>
      <c r="C11" s="2" t="s">
        <v>32</v>
      </c>
      <c r="D11" s="11" t="s">
        <v>122</v>
      </c>
      <c r="E11" s="12">
        <v>43983</v>
      </c>
      <c r="F11" s="2" t="s">
        <v>42</v>
      </c>
      <c r="G11" s="2" t="s">
        <v>35</v>
      </c>
      <c r="H11" s="10" t="s">
        <v>206</v>
      </c>
      <c r="I11" s="3">
        <v>22</v>
      </c>
      <c r="J11" s="4">
        <f>+IF(I11&lt;&gt;0,(E11+I11),"")</f>
        <v>44005</v>
      </c>
      <c r="K11" s="25">
        <f>IF(J11&lt;&gt;"",(J11-$F$1),"")</f>
        <v>44005</v>
      </c>
      <c r="L11" s="5" t="str">
        <f t="shared" si="1"/>
        <v>RESPONDIDO</v>
      </c>
      <c r="M11" s="6">
        <v>1</v>
      </c>
      <c r="N11" s="6" t="s">
        <v>207</v>
      </c>
      <c r="O11" s="29" t="s">
        <v>208</v>
      </c>
      <c r="P11" s="59" t="s">
        <v>225</v>
      </c>
      <c r="Q11" s="6" t="s">
        <v>210</v>
      </c>
      <c r="R11" s="6">
        <v>2</v>
      </c>
      <c r="S11" s="28">
        <v>43990</v>
      </c>
      <c r="T11" s="55" t="s">
        <v>226</v>
      </c>
      <c r="U11" s="28">
        <v>43992</v>
      </c>
      <c r="V11" s="6">
        <v>1</v>
      </c>
      <c r="W11" s="28"/>
      <c r="X11" s="29"/>
      <c r="Y11" s="6"/>
      <c r="Z11" s="6"/>
      <c r="AA11" s="6"/>
      <c r="AB11" s="6"/>
      <c r="AC11" s="6"/>
      <c r="AD11" s="6" t="s">
        <v>123</v>
      </c>
    </row>
    <row r="12" spans="1:30" ht="33" x14ac:dyDescent="0.3">
      <c r="A12" s="2">
        <v>68</v>
      </c>
      <c r="B12" s="2" t="s">
        <v>31</v>
      </c>
      <c r="C12" s="2" t="s">
        <v>32</v>
      </c>
      <c r="D12" s="11" t="s">
        <v>52</v>
      </c>
      <c r="E12" s="12">
        <v>43983</v>
      </c>
      <c r="F12" s="2" t="s">
        <v>81</v>
      </c>
      <c r="G12" s="2" t="s">
        <v>33</v>
      </c>
      <c r="H12" s="10" t="s">
        <v>206</v>
      </c>
      <c r="I12" s="3">
        <v>22</v>
      </c>
      <c r="J12" s="4">
        <f t="shared" ref="J12:J75" si="4">+IF(I12&lt;&gt;0,(E12+I12),"")</f>
        <v>44005</v>
      </c>
      <c r="K12" s="25">
        <f t="shared" ref="K12:K75" si="5">IF(J12&lt;&gt;"",(J12-$F$1),"")</f>
        <v>44005</v>
      </c>
      <c r="L12" s="5" t="str">
        <f t="shared" si="1"/>
        <v>RESPONDIDO</v>
      </c>
      <c r="M12" s="6">
        <v>1</v>
      </c>
      <c r="N12" s="6" t="s">
        <v>413</v>
      </c>
      <c r="O12" s="6">
        <v>308</v>
      </c>
      <c r="P12" s="59" t="s">
        <v>408</v>
      </c>
      <c r="Q12" s="6" t="s">
        <v>210</v>
      </c>
      <c r="R12" s="6">
        <v>9</v>
      </c>
      <c r="S12" s="28">
        <v>43998</v>
      </c>
      <c r="T12" s="6" t="s">
        <v>414</v>
      </c>
      <c r="U12" s="28">
        <v>43998</v>
      </c>
      <c r="V12" s="6">
        <v>1</v>
      </c>
      <c r="W12" s="6"/>
      <c r="X12" s="6"/>
      <c r="Y12" s="6"/>
      <c r="Z12" s="6"/>
      <c r="AA12" s="6"/>
      <c r="AB12" s="6"/>
      <c r="AC12" s="6"/>
      <c r="AD12" s="6" t="s">
        <v>82</v>
      </c>
    </row>
    <row r="13" spans="1:30" ht="33" x14ac:dyDescent="0.3">
      <c r="A13" s="2">
        <v>68</v>
      </c>
      <c r="B13" s="2" t="s">
        <v>31</v>
      </c>
      <c r="C13" s="2" t="s">
        <v>32</v>
      </c>
      <c r="D13" s="11" t="s">
        <v>52</v>
      </c>
      <c r="E13" s="12">
        <v>43983</v>
      </c>
      <c r="F13" s="2" t="s">
        <v>81</v>
      </c>
      <c r="G13" s="2" t="s">
        <v>33</v>
      </c>
      <c r="H13" s="10" t="s">
        <v>206</v>
      </c>
      <c r="I13" s="3">
        <v>22</v>
      </c>
      <c r="J13" s="4">
        <f t="shared" si="4"/>
        <v>44005</v>
      </c>
      <c r="K13" s="25">
        <f t="shared" si="5"/>
        <v>44005</v>
      </c>
      <c r="L13" s="5" t="str">
        <f t="shared" si="1"/>
        <v>RESPONDIDO</v>
      </c>
      <c r="M13" s="6">
        <v>1</v>
      </c>
      <c r="N13" s="6" t="s">
        <v>413</v>
      </c>
      <c r="O13" s="6">
        <v>308</v>
      </c>
      <c r="P13" s="59" t="s">
        <v>408</v>
      </c>
      <c r="Q13" s="6" t="s">
        <v>210</v>
      </c>
      <c r="R13" s="6">
        <v>11</v>
      </c>
      <c r="S13" s="28">
        <v>44005</v>
      </c>
      <c r="T13" s="6" t="s">
        <v>510</v>
      </c>
      <c r="U13" s="28">
        <v>44005</v>
      </c>
      <c r="V13" s="6">
        <v>1</v>
      </c>
      <c r="W13" s="6"/>
      <c r="X13" s="6"/>
      <c r="Y13" s="6"/>
      <c r="Z13" s="6"/>
      <c r="AA13" s="6"/>
      <c r="AB13" s="6"/>
      <c r="AC13" s="6"/>
      <c r="AD13" s="6" t="s">
        <v>82</v>
      </c>
    </row>
    <row r="14" spans="1:30" ht="33" x14ac:dyDescent="0.3">
      <c r="A14" s="2">
        <v>68</v>
      </c>
      <c r="B14" s="2" t="s">
        <v>31</v>
      </c>
      <c r="C14" s="2" t="s">
        <v>32</v>
      </c>
      <c r="D14" s="11" t="s">
        <v>53</v>
      </c>
      <c r="E14" s="12">
        <v>43983</v>
      </c>
      <c r="F14" s="2" t="s">
        <v>37</v>
      </c>
      <c r="G14" s="2" t="s">
        <v>35</v>
      </c>
      <c r="H14" s="10" t="s">
        <v>206</v>
      </c>
      <c r="I14" s="3">
        <v>22</v>
      </c>
      <c r="J14" s="4">
        <f t="shared" si="4"/>
        <v>44005</v>
      </c>
      <c r="K14" s="25">
        <f t="shared" si="5"/>
        <v>44005</v>
      </c>
      <c r="L14" s="5" t="str">
        <f t="shared" si="1"/>
        <v>RESPONDIDO</v>
      </c>
      <c r="M14" s="6">
        <v>1</v>
      </c>
      <c r="N14" s="6" t="s">
        <v>207</v>
      </c>
      <c r="O14" s="6">
        <v>118</v>
      </c>
      <c r="P14" s="59" t="s">
        <v>232</v>
      </c>
      <c r="Q14" s="6">
        <v>8839823</v>
      </c>
      <c r="R14" s="6">
        <v>1</v>
      </c>
      <c r="S14" s="28">
        <v>43993</v>
      </c>
      <c r="T14" s="6" t="s">
        <v>233</v>
      </c>
      <c r="U14" s="28">
        <v>43998</v>
      </c>
      <c r="V14" s="6">
        <v>1</v>
      </c>
      <c r="W14" s="6"/>
      <c r="X14" s="6"/>
      <c r="Y14" s="6" t="s">
        <v>406</v>
      </c>
      <c r="Z14" s="6" t="s">
        <v>407</v>
      </c>
      <c r="AA14" s="6">
        <v>2</v>
      </c>
      <c r="AB14" s="6" t="s">
        <v>230</v>
      </c>
      <c r="AC14" s="6" t="s">
        <v>231</v>
      </c>
      <c r="AD14" s="6" t="s">
        <v>83</v>
      </c>
    </row>
    <row r="15" spans="1:30" ht="33" x14ac:dyDescent="0.3">
      <c r="A15" s="2">
        <v>68</v>
      </c>
      <c r="B15" s="2" t="s">
        <v>31</v>
      </c>
      <c r="C15" s="2" t="s">
        <v>32</v>
      </c>
      <c r="D15" s="11" t="s">
        <v>54</v>
      </c>
      <c r="E15" s="12">
        <v>43983</v>
      </c>
      <c r="F15" s="2" t="s">
        <v>42</v>
      </c>
      <c r="G15" s="2" t="s">
        <v>35</v>
      </c>
      <c r="H15" s="10" t="s">
        <v>206</v>
      </c>
      <c r="I15" s="3">
        <v>22</v>
      </c>
      <c r="J15" s="4">
        <f t="shared" si="4"/>
        <v>44005</v>
      </c>
      <c r="K15" s="25">
        <f t="shared" si="5"/>
        <v>44005</v>
      </c>
      <c r="L15" s="5" t="str">
        <f t="shared" si="1"/>
        <v>RESPONDIDO</v>
      </c>
      <c r="M15" s="6">
        <v>1</v>
      </c>
      <c r="N15" s="6" t="s">
        <v>207</v>
      </c>
      <c r="O15" s="6">
        <v>114</v>
      </c>
      <c r="P15" s="59" t="s">
        <v>222</v>
      </c>
      <c r="Q15" s="6" t="s">
        <v>210</v>
      </c>
      <c r="R15" s="6">
        <v>3</v>
      </c>
      <c r="S15" s="28">
        <v>43990</v>
      </c>
      <c r="T15" s="6" t="s">
        <v>223</v>
      </c>
      <c r="U15" s="28">
        <v>43992</v>
      </c>
      <c r="V15" s="6">
        <v>1</v>
      </c>
      <c r="W15" s="6"/>
      <c r="X15" s="6"/>
      <c r="Y15" s="6"/>
      <c r="Z15" s="6"/>
      <c r="AA15" s="6"/>
      <c r="AB15" s="6"/>
      <c r="AC15" s="6"/>
      <c r="AD15" s="6" t="s">
        <v>84</v>
      </c>
    </row>
    <row r="16" spans="1:30" ht="33" x14ac:dyDescent="0.3">
      <c r="A16" s="2">
        <v>68</v>
      </c>
      <c r="B16" s="2" t="s">
        <v>31</v>
      </c>
      <c r="C16" s="2" t="s">
        <v>32</v>
      </c>
      <c r="D16" s="11" t="s">
        <v>55</v>
      </c>
      <c r="E16" s="12">
        <v>43983</v>
      </c>
      <c r="F16" s="2" t="s">
        <v>43</v>
      </c>
      <c r="G16" s="2" t="s">
        <v>33</v>
      </c>
      <c r="H16" s="10" t="s">
        <v>206</v>
      </c>
      <c r="I16" s="3">
        <v>22</v>
      </c>
      <c r="J16" s="4">
        <f t="shared" si="4"/>
        <v>44005</v>
      </c>
      <c r="K16" s="25">
        <f t="shared" si="5"/>
        <v>44005</v>
      </c>
      <c r="L16" s="5" t="str">
        <f t="shared" si="1"/>
        <v>RESPONDIDO</v>
      </c>
      <c r="M16" s="6">
        <v>1</v>
      </c>
      <c r="N16" s="6" t="s">
        <v>413</v>
      </c>
      <c r="O16" s="6">
        <v>303</v>
      </c>
      <c r="P16" s="59" t="s">
        <v>493</v>
      </c>
      <c r="Q16" s="6" t="s">
        <v>210</v>
      </c>
      <c r="R16" s="6">
        <v>3</v>
      </c>
      <c r="S16" s="28">
        <v>44005</v>
      </c>
      <c r="T16" s="6" t="s">
        <v>494</v>
      </c>
      <c r="U16" s="28">
        <v>44005</v>
      </c>
      <c r="V16" s="6">
        <v>1</v>
      </c>
      <c r="W16" s="6"/>
      <c r="X16" s="6"/>
      <c r="Y16" s="6"/>
      <c r="Z16" s="6"/>
      <c r="AA16" s="6"/>
      <c r="AB16" s="6"/>
      <c r="AC16" s="6"/>
      <c r="AD16" s="6" t="s">
        <v>85</v>
      </c>
    </row>
    <row r="17" spans="1:30" ht="33" x14ac:dyDescent="0.3">
      <c r="A17" s="2">
        <v>68</v>
      </c>
      <c r="B17" s="2" t="s">
        <v>31</v>
      </c>
      <c r="C17" s="2" t="s">
        <v>32</v>
      </c>
      <c r="D17" s="11" t="s">
        <v>56</v>
      </c>
      <c r="E17" s="12">
        <v>43983</v>
      </c>
      <c r="F17" s="2" t="s">
        <v>38</v>
      </c>
      <c r="G17" s="2" t="s">
        <v>35</v>
      </c>
      <c r="H17" s="10" t="s">
        <v>206</v>
      </c>
      <c r="I17" s="3">
        <v>22</v>
      </c>
      <c r="J17" s="4">
        <f t="shared" si="4"/>
        <v>44005</v>
      </c>
      <c r="K17" s="25">
        <f t="shared" si="5"/>
        <v>44005</v>
      </c>
      <c r="L17" s="5" t="str">
        <f t="shared" si="1"/>
        <v>RESPONDIDO</v>
      </c>
      <c r="M17" s="6">
        <v>1</v>
      </c>
      <c r="N17" s="6" t="s">
        <v>210</v>
      </c>
      <c r="O17" s="6" t="s">
        <v>210</v>
      </c>
      <c r="P17" s="59" t="s">
        <v>408</v>
      </c>
      <c r="Q17" s="6" t="s">
        <v>210</v>
      </c>
      <c r="R17" s="6">
        <v>1</v>
      </c>
      <c r="S17" s="28">
        <v>43993</v>
      </c>
      <c r="T17" s="63" t="s">
        <v>411</v>
      </c>
      <c r="U17" s="28">
        <v>43998</v>
      </c>
      <c r="V17" s="6">
        <v>1</v>
      </c>
      <c r="W17" s="6"/>
      <c r="X17" s="6"/>
      <c r="Y17" s="6"/>
      <c r="Z17" s="6"/>
      <c r="AA17" s="6"/>
      <c r="AB17" s="6" t="s">
        <v>412</v>
      </c>
      <c r="AC17" s="6"/>
      <c r="AD17" s="6" t="s">
        <v>86</v>
      </c>
    </row>
    <row r="18" spans="1:30" ht="33" x14ac:dyDescent="0.3">
      <c r="A18" s="2">
        <v>68</v>
      </c>
      <c r="B18" s="2" t="s">
        <v>31</v>
      </c>
      <c r="C18" s="2" t="s">
        <v>32</v>
      </c>
      <c r="D18" s="11" t="s">
        <v>57</v>
      </c>
      <c r="E18" s="12">
        <v>43983</v>
      </c>
      <c r="F18" s="2" t="s">
        <v>42</v>
      </c>
      <c r="G18" s="2" t="s">
        <v>35</v>
      </c>
      <c r="H18" s="10" t="s">
        <v>206</v>
      </c>
      <c r="I18" s="3">
        <v>22</v>
      </c>
      <c r="J18" s="4">
        <f t="shared" si="4"/>
        <v>44005</v>
      </c>
      <c r="K18" s="25">
        <f t="shared" si="5"/>
        <v>44005</v>
      </c>
      <c r="L18" s="5" t="str">
        <f t="shared" si="1"/>
        <v>RESPONDIDO</v>
      </c>
      <c r="M18" s="6">
        <v>1</v>
      </c>
      <c r="N18" s="6" t="s">
        <v>207</v>
      </c>
      <c r="O18" s="6">
        <v>114</v>
      </c>
      <c r="P18" s="59" t="s">
        <v>218</v>
      </c>
      <c r="Q18" s="6" t="s">
        <v>210</v>
      </c>
      <c r="R18" s="6">
        <v>3</v>
      </c>
      <c r="S18" s="28">
        <v>43990</v>
      </c>
      <c r="T18" s="6" t="s">
        <v>219</v>
      </c>
      <c r="U18" s="28">
        <v>43992</v>
      </c>
      <c r="V18" s="6">
        <v>1</v>
      </c>
      <c r="W18" s="6"/>
      <c r="X18" s="6"/>
      <c r="Y18" s="6"/>
      <c r="Z18" s="6"/>
      <c r="AA18" s="6"/>
      <c r="AB18" s="6"/>
      <c r="AC18" s="6"/>
      <c r="AD18" s="6" t="s">
        <v>87</v>
      </c>
    </row>
    <row r="19" spans="1:30" ht="33" x14ac:dyDescent="0.3">
      <c r="A19" s="2">
        <v>68</v>
      </c>
      <c r="B19" s="2" t="s">
        <v>31</v>
      </c>
      <c r="C19" s="2" t="s">
        <v>32</v>
      </c>
      <c r="D19" s="11" t="s">
        <v>58</v>
      </c>
      <c r="E19" s="12">
        <v>43983</v>
      </c>
      <c r="F19" s="2" t="s">
        <v>42</v>
      </c>
      <c r="G19" s="2" t="s">
        <v>35</v>
      </c>
      <c r="H19" s="10" t="s">
        <v>206</v>
      </c>
      <c r="I19" s="3">
        <v>22</v>
      </c>
      <c r="J19" s="4">
        <f>+IF(I19&lt;&gt;0,(E19+I19),"")</f>
        <v>44005</v>
      </c>
      <c r="K19" s="25">
        <f>IF(J19&lt;&gt;"",(J19-$F$1),"")</f>
        <v>44005</v>
      </c>
      <c r="L19" s="5" t="str">
        <f t="shared" si="1"/>
        <v>RESPONDIDO</v>
      </c>
      <c r="M19" s="6">
        <v>1</v>
      </c>
      <c r="N19" s="6" t="s">
        <v>207</v>
      </c>
      <c r="O19" s="6">
        <v>114</v>
      </c>
      <c r="P19" s="59" t="s">
        <v>216</v>
      </c>
      <c r="Q19" s="6" t="s">
        <v>210</v>
      </c>
      <c r="R19" s="6">
        <v>1</v>
      </c>
      <c r="S19" s="28">
        <v>43990</v>
      </c>
      <c r="T19" s="63" t="s">
        <v>217</v>
      </c>
      <c r="U19" s="28">
        <v>43992</v>
      </c>
      <c r="V19" s="6">
        <v>1</v>
      </c>
      <c r="W19" s="6"/>
      <c r="X19" s="6"/>
      <c r="Y19" s="6"/>
      <c r="Z19" s="6"/>
      <c r="AA19" s="6"/>
      <c r="AB19" s="6"/>
      <c r="AC19" s="6"/>
      <c r="AD19" s="6" t="s">
        <v>88</v>
      </c>
    </row>
    <row r="20" spans="1:30" ht="33" x14ac:dyDescent="0.3">
      <c r="A20" s="2">
        <v>68</v>
      </c>
      <c r="B20" s="2" t="s">
        <v>31</v>
      </c>
      <c r="C20" s="2" t="s">
        <v>32</v>
      </c>
      <c r="D20" s="11" t="s">
        <v>59</v>
      </c>
      <c r="E20" s="12">
        <v>43983</v>
      </c>
      <c r="F20" s="2" t="s">
        <v>42</v>
      </c>
      <c r="G20" s="2" t="s">
        <v>33</v>
      </c>
      <c r="H20" s="10" t="s">
        <v>206</v>
      </c>
      <c r="I20" s="3">
        <v>22</v>
      </c>
      <c r="J20" s="4">
        <f t="shared" si="4"/>
        <v>44005</v>
      </c>
      <c r="K20" s="25">
        <f t="shared" si="5"/>
        <v>44005</v>
      </c>
      <c r="L20" s="5" t="str">
        <f t="shared" si="1"/>
        <v>RESPONDIDO</v>
      </c>
      <c r="M20" s="6">
        <v>1</v>
      </c>
      <c r="N20" s="6" t="s">
        <v>207</v>
      </c>
      <c r="O20" s="6">
        <v>114</v>
      </c>
      <c r="P20" s="59" t="s">
        <v>495</v>
      </c>
      <c r="Q20" s="6" t="s">
        <v>210</v>
      </c>
      <c r="R20" s="6">
        <v>2</v>
      </c>
      <c r="S20" s="28">
        <v>44005</v>
      </c>
      <c r="T20" s="6" t="s">
        <v>496</v>
      </c>
      <c r="U20" s="28">
        <v>44005</v>
      </c>
      <c r="V20" s="6">
        <v>1</v>
      </c>
      <c r="W20" s="6"/>
      <c r="X20" s="6"/>
      <c r="Y20" s="6"/>
      <c r="Z20" s="6"/>
      <c r="AA20" s="6"/>
      <c r="AB20" s="6"/>
      <c r="AC20" s="6"/>
      <c r="AD20" s="6" t="s">
        <v>89</v>
      </c>
    </row>
    <row r="21" spans="1:30" ht="33" x14ac:dyDescent="0.3">
      <c r="A21" s="2">
        <v>68</v>
      </c>
      <c r="B21" s="2" t="s">
        <v>31</v>
      </c>
      <c r="C21" s="2" t="s">
        <v>32</v>
      </c>
      <c r="D21" s="11" t="s">
        <v>60</v>
      </c>
      <c r="E21" s="12">
        <v>43983</v>
      </c>
      <c r="F21" s="2" t="s">
        <v>42</v>
      </c>
      <c r="G21" s="2" t="s">
        <v>35</v>
      </c>
      <c r="H21" s="10" t="s">
        <v>206</v>
      </c>
      <c r="I21" s="3">
        <v>22</v>
      </c>
      <c r="J21" s="4">
        <f t="shared" si="4"/>
        <v>44005</v>
      </c>
      <c r="K21" s="25">
        <f t="shared" si="5"/>
        <v>44005</v>
      </c>
      <c r="L21" s="5" t="str">
        <f t="shared" si="1"/>
        <v>RESPONDIDO</v>
      </c>
      <c r="M21" s="6">
        <v>1</v>
      </c>
      <c r="N21" s="6" t="s">
        <v>207</v>
      </c>
      <c r="O21" s="6">
        <v>114</v>
      </c>
      <c r="P21" s="59" t="s">
        <v>220</v>
      </c>
      <c r="Q21" s="6" t="s">
        <v>210</v>
      </c>
      <c r="R21" s="6">
        <v>1</v>
      </c>
      <c r="S21" s="28">
        <v>43990</v>
      </c>
      <c r="T21" s="6" t="s">
        <v>221</v>
      </c>
      <c r="U21" s="28">
        <v>43992</v>
      </c>
      <c r="V21" s="6">
        <v>1</v>
      </c>
      <c r="W21" s="6"/>
      <c r="X21" s="6"/>
      <c r="Y21" s="6"/>
      <c r="Z21" s="6"/>
      <c r="AA21" s="6"/>
      <c r="AB21" s="6"/>
      <c r="AC21" s="6"/>
      <c r="AD21" s="6" t="s">
        <v>90</v>
      </c>
    </row>
    <row r="22" spans="1:30" ht="33" x14ac:dyDescent="0.3">
      <c r="A22" s="2">
        <v>68</v>
      </c>
      <c r="B22" s="2" t="s">
        <v>31</v>
      </c>
      <c r="C22" s="2" t="s">
        <v>32</v>
      </c>
      <c r="D22" s="11" t="s">
        <v>61</v>
      </c>
      <c r="E22" s="12">
        <v>43983</v>
      </c>
      <c r="F22" s="2" t="s">
        <v>91</v>
      </c>
      <c r="G22" s="2" t="s">
        <v>35</v>
      </c>
      <c r="H22" s="10" t="s">
        <v>206</v>
      </c>
      <c r="I22" s="3">
        <v>22</v>
      </c>
      <c r="J22" s="4">
        <f t="shared" si="4"/>
        <v>44005</v>
      </c>
      <c r="K22" s="25">
        <f t="shared" si="5"/>
        <v>44005</v>
      </c>
      <c r="L22" s="5" t="str">
        <f t="shared" si="1"/>
        <v>RESPONDIDO</v>
      </c>
      <c r="M22" s="6" t="s">
        <v>210</v>
      </c>
      <c r="N22" s="6" t="s">
        <v>210</v>
      </c>
      <c r="O22" s="6" t="s">
        <v>210</v>
      </c>
      <c r="P22" s="59" t="s">
        <v>408</v>
      </c>
      <c r="Q22" s="6" t="s">
        <v>210</v>
      </c>
      <c r="R22" s="6">
        <v>3</v>
      </c>
      <c r="S22" s="28">
        <v>43993</v>
      </c>
      <c r="T22" s="6" t="s">
        <v>409</v>
      </c>
      <c r="U22" s="28">
        <v>43998</v>
      </c>
      <c r="V22" s="6">
        <v>1</v>
      </c>
      <c r="W22" s="6"/>
      <c r="X22" s="6"/>
      <c r="Y22" s="6"/>
      <c r="Z22" s="6"/>
      <c r="AA22" s="6"/>
      <c r="AB22" s="6"/>
      <c r="AC22" s="6"/>
      <c r="AD22" s="6" t="s">
        <v>410</v>
      </c>
    </row>
    <row r="23" spans="1:30" ht="33" x14ac:dyDescent="0.3">
      <c r="A23" s="2">
        <v>68</v>
      </c>
      <c r="B23" s="2" t="s">
        <v>31</v>
      </c>
      <c r="C23" s="2" t="s">
        <v>32</v>
      </c>
      <c r="D23" s="11" t="s">
        <v>62</v>
      </c>
      <c r="E23" s="12">
        <v>43984</v>
      </c>
      <c r="F23" s="2" t="s">
        <v>42</v>
      </c>
      <c r="G23" s="2" t="s">
        <v>33</v>
      </c>
      <c r="H23" s="3" t="s">
        <v>206</v>
      </c>
      <c r="I23" s="3">
        <v>22</v>
      </c>
      <c r="J23" s="4">
        <f t="shared" si="4"/>
        <v>44006</v>
      </c>
      <c r="K23" s="25">
        <f t="shared" si="5"/>
        <v>44006</v>
      </c>
      <c r="L23" s="5" t="str">
        <f t="shared" si="1"/>
        <v>RESPONDIDO</v>
      </c>
      <c r="M23" s="2">
        <v>1</v>
      </c>
      <c r="N23" s="2" t="s">
        <v>207</v>
      </c>
      <c r="O23" s="2">
        <v>114</v>
      </c>
      <c r="P23" s="60" t="s">
        <v>1535</v>
      </c>
      <c r="Q23" s="2" t="s">
        <v>210</v>
      </c>
      <c r="R23" s="2">
        <v>2</v>
      </c>
      <c r="S23" s="12">
        <v>44005</v>
      </c>
      <c r="T23" s="2" t="s">
        <v>506</v>
      </c>
      <c r="U23" s="12">
        <v>44005</v>
      </c>
      <c r="V23" s="2">
        <v>1</v>
      </c>
      <c r="W23" s="2"/>
      <c r="X23" s="2"/>
      <c r="Y23" s="2"/>
      <c r="Z23" s="2"/>
      <c r="AA23" s="2"/>
      <c r="AB23" s="2"/>
      <c r="AC23" s="2"/>
      <c r="AD23" s="2" t="s">
        <v>92</v>
      </c>
    </row>
    <row r="24" spans="1:30" ht="33" x14ac:dyDescent="0.3">
      <c r="A24" s="2">
        <v>68</v>
      </c>
      <c r="B24" s="2" t="s">
        <v>31</v>
      </c>
      <c r="C24" s="2" t="s">
        <v>32</v>
      </c>
      <c r="D24" s="11" t="s">
        <v>63</v>
      </c>
      <c r="E24" s="12">
        <v>43984</v>
      </c>
      <c r="F24" s="2" t="s">
        <v>41</v>
      </c>
      <c r="G24" s="2" t="s">
        <v>35</v>
      </c>
      <c r="H24" s="10" t="s">
        <v>206</v>
      </c>
      <c r="I24" s="3">
        <v>22</v>
      </c>
      <c r="J24" s="4">
        <f t="shared" si="4"/>
        <v>44006</v>
      </c>
      <c r="K24" s="25">
        <f t="shared" si="5"/>
        <v>44006</v>
      </c>
      <c r="L24" s="5" t="str">
        <f t="shared" si="1"/>
        <v>RESPONDIDO</v>
      </c>
      <c r="M24" s="6" t="s">
        <v>210</v>
      </c>
      <c r="N24" s="6" t="s">
        <v>210</v>
      </c>
      <c r="O24" s="6" t="s">
        <v>210</v>
      </c>
      <c r="P24" s="59" t="s">
        <v>210</v>
      </c>
      <c r="Q24" s="6" t="s">
        <v>210</v>
      </c>
      <c r="R24" s="6">
        <v>8</v>
      </c>
      <c r="S24" s="28">
        <v>43990</v>
      </c>
      <c r="T24" s="6" t="s">
        <v>224</v>
      </c>
      <c r="U24" s="28">
        <v>43992</v>
      </c>
      <c r="V24" s="6">
        <v>1</v>
      </c>
      <c r="W24" s="6"/>
      <c r="X24" s="6"/>
      <c r="Y24" s="6"/>
      <c r="Z24" s="6"/>
      <c r="AA24" s="6"/>
      <c r="AB24" s="6"/>
      <c r="AC24" s="6"/>
      <c r="AD24" s="6" t="s">
        <v>93</v>
      </c>
    </row>
    <row r="25" spans="1:30" ht="33" x14ac:dyDescent="0.3">
      <c r="A25" s="2">
        <v>68</v>
      </c>
      <c r="B25" s="2" t="s">
        <v>31</v>
      </c>
      <c r="C25" s="2" t="s">
        <v>32</v>
      </c>
      <c r="D25" s="11" t="s">
        <v>125</v>
      </c>
      <c r="E25" s="12">
        <v>43984</v>
      </c>
      <c r="F25" s="2" t="s">
        <v>42</v>
      </c>
      <c r="G25" s="2" t="s">
        <v>35</v>
      </c>
      <c r="H25" s="10" t="s">
        <v>206</v>
      </c>
      <c r="I25" s="3">
        <v>22</v>
      </c>
      <c r="J25" s="4">
        <f>+IF(I25&lt;&gt;0,(E25+I25),"")</f>
        <v>44006</v>
      </c>
      <c r="K25" s="25">
        <f>IF(J25&lt;&gt;"",(J25-$F$1),"")</f>
        <v>44006</v>
      </c>
      <c r="L25" s="5" t="str">
        <f t="shared" si="1"/>
        <v>RESPONDIDO</v>
      </c>
      <c r="M25" s="6">
        <v>1</v>
      </c>
      <c r="N25" s="6" t="s">
        <v>207</v>
      </c>
      <c r="O25" s="29" t="s">
        <v>208</v>
      </c>
      <c r="P25" s="59" t="s">
        <v>212</v>
      </c>
      <c r="Q25" s="6" t="s">
        <v>210</v>
      </c>
      <c r="R25" s="6">
        <v>2</v>
      </c>
      <c r="S25" s="28">
        <v>43990</v>
      </c>
      <c r="T25" s="55" t="s">
        <v>213</v>
      </c>
      <c r="U25" s="28">
        <v>43992</v>
      </c>
      <c r="V25" s="6">
        <v>1</v>
      </c>
      <c r="W25" s="28"/>
      <c r="X25" s="29"/>
      <c r="Y25" s="6"/>
      <c r="Z25" s="6"/>
      <c r="AA25" s="6"/>
      <c r="AB25" s="6"/>
      <c r="AC25" s="6"/>
      <c r="AD25" s="6" t="s">
        <v>124</v>
      </c>
    </row>
    <row r="26" spans="1:30" ht="33" x14ac:dyDescent="0.3">
      <c r="A26" s="2">
        <v>68</v>
      </c>
      <c r="B26" s="2" t="s">
        <v>31</v>
      </c>
      <c r="C26" s="2" t="s">
        <v>32</v>
      </c>
      <c r="D26" s="11" t="s">
        <v>126</v>
      </c>
      <c r="E26" s="12">
        <v>43984</v>
      </c>
      <c r="F26" s="2" t="s">
        <v>40</v>
      </c>
      <c r="G26" s="2" t="s">
        <v>33</v>
      </c>
      <c r="H26" s="10" t="s">
        <v>206</v>
      </c>
      <c r="I26" s="3">
        <v>22</v>
      </c>
      <c r="J26" s="4">
        <f>+IF(I26&lt;&gt;0,(E26+I26),"")</f>
        <v>44006</v>
      </c>
      <c r="K26" s="25">
        <f>IF(J26&lt;&gt;"",(J26-$F$1),"")</f>
        <v>44006</v>
      </c>
      <c r="L26" s="5" t="str">
        <f t="shared" si="1"/>
        <v>RESPONDIDO</v>
      </c>
      <c r="M26" s="6" t="s">
        <v>210</v>
      </c>
      <c r="N26" s="6" t="s">
        <v>210</v>
      </c>
      <c r="O26" s="29" t="s">
        <v>210</v>
      </c>
      <c r="P26" s="59" t="s">
        <v>408</v>
      </c>
      <c r="Q26" s="64" t="s">
        <v>210</v>
      </c>
      <c r="R26" s="6">
        <v>2</v>
      </c>
      <c r="S26" s="28">
        <v>44005</v>
      </c>
      <c r="T26" s="55" t="s">
        <v>509</v>
      </c>
      <c r="U26" s="28">
        <v>44005</v>
      </c>
      <c r="V26" s="6">
        <v>1</v>
      </c>
      <c r="W26" s="28"/>
      <c r="X26" s="29"/>
      <c r="Y26" s="6"/>
      <c r="Z26" s="6"/>
      <c r="AA26" s="6"/>
      <c r="AB26" s="6"/>
      <c r="AC26" s="6"/>
      <c r="AD26" s="6" t="s">
        <v>127</v>
      </c>
    </row>
    <row r="27" spans="1:30" ht="33" x14ac:dyDescent="0.3">
      <c r="A27" s="2">
        <v>68</v>
      </c>
      <c r="B27" s="2" t="s">
        <v>31</v>
      </c>
      <c r="C27" s="2" t="s">
        <v>32</v>
      </c>
      <c r="D27" s="11" t="s">
        <v>128</v>
      </c>
      <c r="E27" s="12">
        <v>43984</v>
      </c>
      <c r="F27" s="2" t="s">
        <v>42</v>
      </c>
      <c r="G27" s="2" t="s">
        <v>33</v>
      </c>
      <c r="H27" s="10" t="s">
        <v>206</v>
      </c>
      <c r="I27" s="3">
        <v>22</v>
      </c>
      <c r="J27" s="4">
        <f>+IF(I27&lt;&gt;0,(E27+I27),"")</f>
        <v>44006</v>
      </c>
      <c r="K27" s="25">
        <f>IF(J27&lt;&gt;"",(J27-$F$1),"")</f>
        <v>44006</v>
      </c>
      <c r="L27" s="5" t="str">
        <f t="shared" si="1"/>
        <v>RESPONDIDO</v>
      </c>
      <c r="M27" s="6">
        <v>1</v>
      </c>
      <c r="N27" s="6" t="s">
        <v>207</v>
      </c>
      <c r="O27" s="29" t="s">
        <v>208</v>
      </c>
      <c r="P27" s="59" t="s">
        <v>503</v>
      </c>
      <c r="Q27" s="6" t="s">
        <v>210</v>
      </c>
      <c r="R27" s="6">
        <v>2</v>
      </c>
      <c r="S27" s="28">
        <v>44005</v>
      </c>
      <c r="T27" s="55" t="s">
        <v>504</v>
      </c>
      <c r="U27" s="28">
        <v>44005</v>
      </c>
      <c r="V27" s="6">
        <v>1</v>
      </c>
      <c r="W27" s="28"/>
      <c r="X27" s="29"/>
      <c r="Y27" s="6"/>
      <c r="Z27" s="6"/>
      <c r="AA27" s="6"/>
      <c r="AB27" s="6"/>
      <c r="AC27" s="6"/>
      <c r="AD27" s="6" t="s">
        <v>505</v>
      </c>
    </row>
    <row r="28" spans="1:30" ht="33" x14ac:dyDescent="0.3">
      <c r="A28" s="2">
        <v>68</v>
      </c>
      <c r="B28" s="2" t="s">
        <v>31</v>
      </c>
      <c r="C28" s="2" t="s">
        <v>32</v>
      </c>
      <c r="D28" s="11" t="s">
        <v>65</v>
      </c>
      <c r="E28" s="12">
        <v>43984</v>
      </c>
      <c r="F28" s="2" t="s">
        <v>42</v>
      </c>
      <c r="G28" s="2" t="s">
        <v>35</v>
      </c>
      <c r="H28" s="10" t="s">
        <v>206</v>
      </c>
      <c r="I28" s="3">
        <v>22</v>
      </c>
      <c r="J28" s="4">
        <f t="shared" si="4"/>
        <v>44006</v>
      </c>
      <c r="K28" s="25">
        <f t="shared" si="5"/>
        <v>44006</v>
      </c>
      <c r="L28" s="5" t="str">
        <f t="shared" si="1"/>
        <v>RESPONDIDO</v>
      </c>
      <c r="M28" s="6">
        <v>1</v>
      </c>
      <c r="N28" s="6" t="s">
        <v>207</v>
      </c>
      <c r="O28" s="6">
        <v>114</v>
      </c>
      <c r="P28" s="59" t="s">
        <v>214</v>
      </c>
      <c r="Q28" s="6" t="s">
        <v>210</v>
      </c>
      <c r="R28" s="6">
        <v>2</v>
      </c>
      <c r="S28" s="28">
        <v>43990</v>
      </c>
      <c r="T28" s="6" t="s">
        <v>215</v>
      </c>
      <c r="U28" s="28">
        <v>43992</v>
      </c>
      <c r="V28" s="6">
        <v>1</v>
      </c>
      <c r="W28" s="6"/>
      <c r="X28" s="6"/>
      <c r="Y28" s="6"/>
      <c r="Z28" s="6"/>
      <c r="AA28" s="6"/>
      <c r="AB28" s="6"/>
      <c r="AC28" s="6"/>
      <c r="AD28" s="6" t="s">
        <v>96</v>
      </c>
    </row>
    <row r="29" spans="1:30" ht="33" x14ac:dyDescent="0.3">
      <c r="A29" s="2">
        <v>68</v>
      </c>
      <c r="B29" s="2" t="s">
        <v>31</v>
      </c>
      <c r="C29" s="2" t="s">
        <v>32</v>
      </c>
      <c r="D29" s="11" t="s">
        <v>66</v>
      </c>
      <c r="E29" s="12">
        <v>43984</v>
      </c>
      <c r="F29" s="2" t="s">
        <v>36</v>
      </c>
      <c r="G29" s="2" t="s">
        <v>33</v>
      </c>
      <c r="H29" s="10" t="s">
        <v>206</v>
      </c>
      <c r="I29" s="3">
        <v>22</v>
      </c>
      <c r="J29" s="4">
        <f t="shared" si="4"/>
        <v>44006</v>
      </c>
      <c r="K29" s="25">
        <f t="shared" si="5"/>
        <v>44006</v>
      </c>
      <c r="L29" s="5" t="str">
        <f t="shared" si="1"/>
        <v>RESPONDIDO</v>
      </c>
      <c r="M29" s="6">
        <v>1</v>
      </c>
      <c r="N29" s="6" t="s">
        <v>210</v>
      </c>
      <c r="O29" s="29" t="s">
        <v>210</v>
      </c>
      <c r="P29" s="59" t="s">
        <v>525</v>
      </c>
      <c r="Q29" s="6" t="s">
        <v>210</v>
      </c>
      <c r="R29" s="6">
        <v>1</v>
      </c>
      <c r="S29" s="28">
        <v>44001</v>
      </c>
      <c r="T29" s="6" t="s">
        <v>526</v>
      </c>
      <c r="U29" s="28">
        <v>44001</v>
      </c>
      <c r="V29" s="6">
        <v>1</v>
      </c>
      <c r="W29" s="28"/>
      <c r="X29" s="29"/>
      <c r="Y29" s="6"/>
      <c r="Z29" s="6"/>
      <c r="AA29" s="6"/>
      <c r="AB29" s="6" t="s">
        <v>527</v>
      </c>
      <c r="AC29" s="6" t="s">
        <v>502</v>
      </c>
      <c r="AD29" s="6" t="s">
        <v>97</v>
      </c>
    </row>
    <row r="30" spans="1:30" ht="33" x14ac:dyDescent="0.3">
      <c r="A30" s="2">
        <v>68</v>
      </c>
      <c r="B30" s="2" t="s">
        <v>31</v>
      </c>
      <c r="C30" s="2" t="s">
        <v>32</v>
      </c>
      <c r="D30" s="11" t="s">
        <v>67</v>
      </c>
      <c r="E30" s="12">
        <v>43984</v>
      </c>
      <c r="F30" s="2" t="s">
        <v>98</v>
      </c>
      <c r="G30" s="2" t="s">
        <v>35</v>
      </c>
      <c r="H30" s="3" t="s">
        <v>206</v>
      </c>
      <c r="I30" s="3">
        <v>22</v>
      </c>
      <c r="J30" s="4">
        <f t="shared" si="4"/>
        <v>44006</v>
      </c>
      <c r="K30" s="25">
        <f t="shared" si="5"/>
        <v>44006</v>
      </c>
      <c r="L30" s="5" t="str">
        <f t="shared" si="1"/>
        <v>RESPONDIDO</v>
      </c>
      <c r="M30" s="2" t="s">
        <v>210</v>
      </c>
      <c r="N30" s="2" t="s">
        <v>210</v>
      </c>
      <c r="O30" s="11" t="s">
        <v>210</v>
      </c>
      <c r="P30" s="60" t="s">
        <v>408</v>
      </c>
      <c r="Q30" s="2" t="s">
        <v>210</v>
      </c>
      <c r="R30" s="2">
        <v>3</v>
      </c>
      <c r="S30" s="12">
        <v>43992</v>
      </c>
      <c r="T30" s="63" t="s">
        <v>1839</v>
      </c>
      <c r="U30" s="12">
        <v>44025</v>
      </c>
      <c r="V30" s="2">
        <v>1</v>
      </c>
      <c r="W30" s="12"/>
      <c r="X30" s="11"/>
      <c r="Y30" s="2"/>
      <c r="Z30" s="2"/>
      <c r="AA30" s="2"/>
      <c r="AB30" s="2"/>
      <c r="AC30" s="2"/>
      <c r="AD30" s="2" t="s">
        <v>99</v>
      </c>
    </row>
    <row r="31" spans="1:30" ht="33" x14ac:dyDescent="0.3">
      <c r="A31" s="2">
        <v>68</v>
      </c>
      <c r="B31" s="2" t="s">
        <v>31</v>
      </c>
      <c r="C31" s="2" t="s">
        <v>32</v>
      </c>
      <c r="D31" s="11" t="s">
        <v>67</v>
      </c>
      <c r="E31" s="12">
        <v>43984</v>
      </c>
      <c r="F31" s="2" t="s">
        <v>98</v>
      </c>
      <c r="G31" s="2" t="s">
        <v>35</v>
      </c>
      <c r="H31" s="3" t="s">
        <v>206</v>
      </c>
      <c r="I31" s="3">
        <v>22</v>
      </c>
      <c r="J31" s="4">
        <f t="shared" si="4"/>
        <v>44006</v>
      </c>
      <c r="K31" s="25">
        <f t="shared" si="5"/>
        <v>44006</v>
      </c>
      <c r="L31" s="5" t="str">
        <f t="shared" si="1"/>
        <v>RESPONDIDO</v>
      </c>
      <c r="M31" s="2" t="s">
        <v>210</v>
      </c>
      <c r="N31" s="2" t="s">
        <v>210</v>
      </c>
      <c r="O31" s="11" t="s">
        <v>210</v>
      </c>
      <c r="P31" s="60" t="s">
        <v>408</v>
      </c>
      <c r="Q31" s="2" t="s">
        <v>210</v>
      </c>
      <c r="R31" s="2">
        <v>3</v>
      </c>
      <c r="S31" s="12">
        <v>43992</v>
      </c>
      <c r="T31" s="63" t="s">
        <v>1840</v>
      </c>
      <c r="U31" s="12">
        <v>44025</v>
      </c>
      <c r="V31" s="2">
        <v>1</v>
      </c>
      <c r="W31" s="12"/>
      <c r="X31" s="11"/>
      <c r="Y31" s="2"/>
      <c r="Z31" s="2"/>
      <c r="AA31" s="2"/>
      <c r="AB31" s="2"/>
      <c r="AC31" s="2"/>
      <c r="AD31" s="2" t="s">
        <v>1841</v>
      </c>
    </row>
    <row r="32" spans="1:30" ht="33" x14ac:dyDescent="0.3">
      <c r="A32" s="2">
        <v>68</v>
      </c>
      <c r="B32" s="2" t="s">
        <v>31</v>
      </c>
      <c r="C32" s="2" t="s">
        <v>32</v>
      </c>
      <c r="D32" s="11" t="s">
        <v>68</v>
      </c>
      <c r="E32" s="12">
        <v>43984</v>
      </c>
      <c r="F32" s="2" t="s">
        <v>42</v>
      </c>
      <c r="G32" s="2" t="s">
        <v>33</v>
      </c>
      <c r="H32" s="10" t="s">
        <v>206</v>
      </c>
      <c r="I32" s="3">
        <v>22</v>
      </c>
      <c r="J32" s="4">
        <f t="shared" si="4"/>
        <v>44006</v>
      </c>
      <c r="K32" s="25">
        <f t="shared" si="5"/>
        <v>44006</v>
      </c>
      <c r="L32" s="5" t="str">
        <f t="shared" si="1"/>
        <v>RESPONDIDO</v>
      </c>
      <c r="M32" s="6">
        <v>1</v>
      </c>
      <c r="N32" s="6" t="s">
        <v>207</v>
      </c>
      <c r="O32" s="29" t="s">
        <v>208</v>
      </c>
      <c r="P32" s="59" t="s">
        <v>555</v>
      </c>
      <c r="Q32" s="6" t="s">
        <v>210</v>
      </c>
      <c r="R32" s="6">
        <v>2</v>
      </c>
      <c r="S32" s="28">
        <v>44006</v>
      </c>
      <c r="T32" s="63" t="s">
        <v>556</v>
      </c>
      <c r="U32" s="28">
        <v>44006</v>
      </c>
      <c r="V32" s="6">
        <v>1</v>
      </c>
      <c r="W32" s="28"/>
      <c r="X32" s="29"/>
      <c r="Y32" s="6"/>
      <c r="Z32" s="6"/>
      <c r="AA32" s="6"/>
      <c r="AB32" s="6"/>
      <c r="AC32" s="6"/>
      <c r="AD32" s="6" t="s">
        <v>100</v>
      </c>
    </row>
    <row r="33" spans="1:30" ht="33" x14ac:dyDescent="0.3">
      <c r="A33" s="2">
        <v>68</v>
      </c>
      <c r="B33" s="2" t="s">
        <v>31</v>
      </c>
      <c r="C33" s="2" t="s">
        <v>32</v>
      </c>
      <c r="D33" s="11" t="s">
        <v>69</v>
      </c>
      <c r="E33" s="12">
        <v>43984</v>
      </c>
      <c r="F33" s="2" t="s">
        <v>42</v>
      </c>
      <c r="G33" s="2" t="s">
        <v>33</v>
      </c>
      <c r="H33" s="10" t="s">
        <v>206</v>
      </c>
      <c r="I33" s="3">
        <v>22</v>
      </c>
      <c r="J33" s="4">
        <f t="shared" si="4"/>
        <v>44006</v>
      </c>
      <c r="K33" s="25">
        <f t="shared" si="5"/>
        <v>44006</v>
      </c>
      <c r="L33" s="5" t="str">
        <f t="shared" si="1"/>
        <v>RESPONDIDO</v>
      </c>
      <c r="M33" s="6">
        <v>1</v>
      </c>
      <c r="N33" s="6" t="s">
        <v>207</v>
      </c>
      <c r="O33" s="29" t="s">
        <v>208</v>
      </c>
      <c r="P33" s="59" t="s">
        <v>557</v>
      </c>
      <c r="Q33" s="6" t="s">
        <v>210</v>
      </c>
      <c r="R33" s="6">
        <v>2</v>
      </c>
      <c r="S33" s="28">
        <v>44006</v>
      </c>
      <c r="T33" s="63" t="s">
        <v>558</v>
      </c>
      <c r="U33" s="28">
        <v>44006</v>
      </c>
      <c r="V33" s="6">
        <v>1</v>
      </c>
      <c r="W33" s="28"/>
      <c r="X33" s="29"/>
      <c r="Y33" s="6"/>
      <c r="Z33" s="6"/>
      <c r="AA33" s="6"/>
      <c r="AB33" s="6"/>
      <c r="AC33" s="6"/>
      <c r="AD33" s="6" t="s">
        <v>101</v>
      </c>
    </row>
    <row r="34" spans="1:30" ht="33" x14ac:dyDescent="0.3">
      <c r="A34" s="2">
        <v>68</v>
      </c>
      <c r="B34" s="2" t="s">
        <v>31</v>
      </c>
      <c r="C34" s="2" t="s">
        <v>32</v>
      </c>
      <c r="D34" s="11" t="s">
        <v>70</v>
      </c>
      <c r="E34" s="12">
        <v>43984</v>
      </c>
      <c r="F34" s="2" t="s">
        <v>42</v>
      </c>
      <c r="G34" s="2" t="s">
        <v>35</v>
      </c>
      <c r="H34" s="10" t="s">
        <v>206</v>
      </c>
      <c r="I34" s="3">
        <v>22</v>
      </c>
      <c r="J34" s="4">
        <f t="shared" si="4"/>
        <v>44006</v>
      </c>
      <c r="K34" s="25">
        <f t="shared" si="5"/>
        <v>44006</v>
      </c>
      <c r="L34" s="5" t="str">
        <f t="shared" si="1"/>
        <v>RESPONDIDO</v>
      </c>
      <c r="M34" s="6">
        <v>1</v>
      </c>
      <c r="N34" s="6" t="s">
        <v>207</v>
      </c>
      <c r="O34" s="29" t="s">
        <v>208</v>
      </c>
      <c r="P34" s="59" t="s">
        <v>209</v>
      </c>
      <c r="Q34" s="6" t="s">
        <v>210</v>
      </c>
      <c r="R34" s="6">
        <v>2</v>
      </c>
      <c r="S34" s="28">
        <v>43990</v>
      </c>
      <c r="T34" s="6" t="s">
        <v>211</v>
      </c>
      <c r="U34" s="28">
        <v>43992</v>
      </c>
      <c r="V34" s="6">
        <v>1</v>
      </c>
      <c r="W34" s="28"/>
      <c r="X34" s="29"/>
      <c r="Y34" s="6"/>
      <c r="Z34" s="6"/>
      <c r="AA34" s="6"/>
      <c r="AB34" s="6"/>
      <c r="AC34" s="6"/>
      <c r="AD34" s="6" t="s">
        <v>102</v>
      </c>
    </row>
    <row r="35" spans="1:30" ht="33" x14ac:dyDescent="0.3">
      <c r="A35" s="2">
        <v>68</v>
      </c>
      <c r="B35" s="2" t="s">
        <v>31</v>
      </c>
      <c r="C35" s="2" t="s">
        <v>32</v>
      </c>
      <c r="D35" s="11" t="s">
        <v>51</v>
      </c>
      <c r="E35" s="12">
        <v>43984</v>
      </c>
      <c r="F35" s="2" t="s">
        <v>36</v>
      </c>
      <c r="G35" s="2" t="s">
        <v>33</v>
      </c>
      <c r="H35" s="10" t="s">
        <v>206</v>
      </c>
      <c r="I35" s="3">
        <v>22</v>
      </c>
      <c r="J35" s="4">
        <f>+IF(I35&lt;&gt;0,(E35+I35),"")</f>
        <v>44006</v>
      </c>
      <c r="K35" s="25">
        <f>IF(J35&lt;&gt;"",(J35-$F$1),"")</f>
        <v>44006</v>
      </c>
      <c r="L35" s="5" t="str">
        <f t="shared" si="1"/>
        <v>RESPONDIDO</v>
      </c>
      <c r="M35" s="6" t="s">
        <v>210</v>
      </c>
      <c r="N35" s="6" t="s">
        <v>210</v>
      </c>
      <c r="O35" s="6" t="s">
        <v>210</v>
      </c>
      <c r="P35" s="59" t="s">
        <v>408</v>
      </c>
      <c r="Q35" s="6" t="s">
        <v>210</v>
      </c>
      <c r="R35" s="6">
        <v>3</v>
      </c>
      <c r="S35" s="28">
        <v>44005</v>
      </c>
      <c r="T35" s="6" t="s">
        <v>507</v>
      </c>
      <c r="U35" s="28">
        <v>44005</v>
      </c>
      <c r="V35" s="6">
        <v>1</v>
      </c>
      <c r="W35" s="6"/>
      <c r="X35" s="6"/>
      <c r="Y35" s="6"/>
      <c r="Z35" s="6"/>
      <c r="AA35" s="6"/>
      <c r="AB35" s="6"/>
      <c r="AC35" s="6"/>
      <c r="AD35" s="6" t="s">
        <v>80</v>
      </c>
    </row>
    <row r="36" spans="1:30" ht="33" x14ac:dyDescent="0.3">
      <c r="A36" s="2">
        <v>68</v>
      </c>
      <c r="B36" s="2" t="s">
        <v>31</v>
      </c>
      <c r="C36" s="2" t="s">
        <v>32</v>
      </c>
      <c r="D36" s="11" t="s">
        <v>133</v>
      </c>
      <c r="E36" s="12">
        <v>43984</v>
      </c>
      <c r="F36" s="2" t="s">
        <v>42</v>
      </c>
      <c r="G36" s="2" t="s">
        <v>35</v>
      </c>
      <c r="H36" s="10" t="s">
        <v>206</v>
      </c>
      <c r="I36" s="3">
        <v>22</v>
      </c>
      <c r="J36" s="4">
        <f>+IF(I36&lt;&gt;0,(E36+I36),"")</f>
        <v>44006</v>
      </c>
      <c r="K36" s="25">
        <f>IF(J36&lt;&gt;"",(J36-$F$1),"")</f>
        <v>44006</v>
      </c>
      <c r="L36" s="5" t="str">
        <f>IF(H36="SI","RESPONDIDO",(IF(K36=1,"VENCE MAÑANA",(IF(K36=0,"VENCE HOY",(IF(K36&gt;=0,K36,"VENCIDO")))))))</f>
        <v>RESPONDIDO</v>
      </c>
      <c r="M36" s="6">
        <v>1</v>
      </c>
      <c r="N36" s="6" t="s">
        <v>207</v>
      </c>
      <c r="O36" s="29" t="s">
        <v>208</v>
      </c>
      <c r="P36" s="59" t="s">
        <v>519</v>
      </c>
      <c r="Q36" s="6" t="s">
        <v>210</v>
      </c>
      <c r="R36" s="6">
        <v>2</v>
      </c>
      <c r="S36" s="28">
        <v>44001</v>
      </c>
      <c r="T36" s="6" t="s">
        <v>520</v>
      </c>
      <c r="U36" s="28">
        <v>44001</v>
      </c>
      <c r="V36" s="6">
        <v>1</v>
      </c>
      <c r="W36" s="28"/>
      <c r="X36" s="29"/>
      <c r="Y36" s="6"/>
      <c r="Z36" s="6"/>
      <c r="AA36" s="6"/>
      <c r="AB36" s="6"/>
      <c r="AC36" s="6"/>
      <c r="AD36" s="6" t="s">
        <v>148</v>
      </c>
    </row>
    <row r="37" spans="1:30" ht="33" x14ac:dyDescent="0.3">
      <c r="A37" s="2">
        <v>68</v>
      </c>
      <c r="B37" s="2" t="s">
        <v>31</v>
      </c>
      <c r="C37" s="2" t="s">
        <v>32</v>
      </c>
      <c r="D37" s="11" t="s">
        <v>133</v>
      </c>
      <c r="E37" s="12">
        <v>43984</v>
      </c>
      <c r="F37" s="2" t="s">
        <v>42</v>
      </c>
      <c r="G37" s="2" t="s">
        <v>35</v>
      </c>
      <c r="H37" s="10" t="s">
        <v>206</v>
      </c>
      <c r="I37" s="3">
        <v>22</v>
      </c>
      <c r="J37" s="4">
        <f t="shared" ref="J37" si="6">+IF(I37&lt;&gt;0,(E37+I37),"")</f>
        <v>44006</v>
      </c>
      <c r="K37" s="25">
        <f t="shared" ref="K37" si="7">IF(J37&lt;&gt;"",(J37-$F$1),"")</f>
        <v>44006</v>
      </c>
      <c r="L37" s="5" t="str">
        <f>IF(H37="SI","RESPONDIDO",(IF(K37=1,"VENCE MAÑANA",(IF(K37=0,"VENCE HOY",(IF(K37&gt;=0,K37,"VENCIDO")))))))</f>
        <v>RESPONDIDO</v>
      </c>
      <c r="M37" s="6">
        <v>1</v>
      </c>
      <c r="N37" s="6" t="s">
        <v>207</v>
      </c>
      <c r="O37" s="29" t="s">
        <v>208</v>
      </c>
      <c r="P37" s="59" t="s">
        <v>519</v>
      </c>
      <c r="Q37" s="6" t="s">
        <v>210</v>
      </c>
      <c r="R37" s="6">
        <v>2</v>
      </c>
      <c r="S37" s="28">
        <v>44001</v>
      </c>
      <c r="T37" s="6" t="s">
        <v>521</v>
      </c>
      <c r="U37" s="28">
        <v>44001</v>
      </c>
      <c r="V37" s="6">
        <v>1</v>
      </c>
      <c r="W37" s="28"/>
      <c r="X37" s="29"/>
      <c r="Y37" s="6"/>
      <c r="Z37" s="6"/>
      <c r="AA37" s="6"/>
      <c r="AB37" s="6"/>
      <c r="AC37" s="6"/>
      <c r="AD37" s="6" t="s">
        <v>148</v>
      </c>
    </row>
    <row r="38" spans="1:30" ht="33" x14ac:dyDescent="0.3">
      <c r="A38" s="2">
        <v>68</v>
      </c>
      <c r="B38" s="2" t="s">
        <v>31</v>
      </c>
      <c r="C38" s="2" t="s">
        <v>32</v>
      </c>
      <c r="D38" s="11" t="s">
        <v>71</v>
      </c>
      <c r="E38" s="12">
        <v>43984</v>
      </c>
      <c r="F38" s="2" t="s">
        <v>42</v>
      </c>
      <c r="G38" s="2" t="s">
        <v>35</v>
      </c>
      <c r="H38" s="10" t="s">
        <v>206</v>
      </c>
      <c r="I38" s="3">
        <v>22</v>
      </c>
      <c r="J38" s="4">
        <f t="shared" si="4"/>
        <v>44006</v>
      </c>
      <c r="K38" s="25">
        <f t="shared" si="5"/>
        <v>44006</v>
      </c>
      <c r="L38" s="5" t="str">
        <f t="shared" si="1"/>
        <v>RESPONDIDO</v>
      </c>
      <c r="M38" s="6">
        <v>1</v>
      </c>
      <c r="N38" s="6" t="s">
        <v>207</v>
      </c>
      <c r="O38" s="29" t="s">
        <v>208</v>
      </c>
      <c r="P38" s="59" t="s">
        <v>227</v>
      </c>
      <c r="Q38" s="6" t="s">
        <v>210</v>
      </c>
      <c r="R38" s="6">
        <v>1</v>
      </c>
      <c r="S38" s="28">
        <v>43990</v>
      </c>
      <c r="T38" s="6" t="s">
        <v>228</v>
      </c>
      <c r="U38" s="28">
        <v>43992</v>
      </c>
      <c r="V38" s="6">
        <v>1</v>
      </c>
      <c r="W38" s="28"/>
      <c r="X38" s="29"/>
      <c r="Y38" s="6"/>
      <c r="Z38" s="6"/>
      <c r="AA38" s="6"/>
      <c r="AB38" s="6"/>
      <c r="AC38" s="6"/>
      <c r="AD38" s="6" t="s">
        <v>103</v>
      </c>
    </row>
    <row r="39" spans="1:30" ht="33" x14ac:dyDescent="0.3">
      <c r="A39" s="2">
        <v>68</v>
      </c>
      <c r="B39" s="2" t="s">
        <v>31</v>
      </c>
      <c r="C39" s="2" t="s">
        <v>32</v>
      </c>
      <c r="D39" s="11" t="s">
        <v>72</v>
      </c>
      <c r="E39" s="12">
        <v>43984</v>
      </c>
      <c r="F39" s="2" t="s">
        <v>42</v>
      </c>
      <c r="G39" s="2" t="s">
        <v>35</v>
      </c>
      <c r="H39" s="10" t="s">
        <v>206</v>
      </c>
      <c r="I39" s="3">
        <v>22</v>
      </c>
      <c r="J39" s="4">
        <f t="shared" si="4"/>
        <v>44006</v>
      </c>
      <c r="K39" s="25">
        <f t="shared" si="5"/>
        <v>44006</v>
      </c>
      <c r="L39" s="5" t="str">
        <f t="shared" si="1"/>
        <v>RESPONDIDO</v>
      </c>
      <c r="M39" s="6">
        <v>1</v>
      </c>
      <c r="N39" s="6" t="s">
        <v>207</v>
      </c>
      <c r="O39" s="29" t="s">
        <v>208</v>
      </c>
      <c r="P39" s="59" t="s">
        <v>236</v>
      </c>
      <c r="Q39" s="6" t="s">
        <v>210</v>
      </c>
      <c r="R39" s="6">
        <v>2</v>
      </c>
      <c r="S39" s="28">
        <v>43992</v>
      </c>
      <c r="T39" s="6" t="s">
        <v>237</v>
      </c>
      <c r="U39" s="28">
        <v>43993</v>
      </c>
      <c r="V39" s="6">
        <v>1</v>
      </c>
      <c r="W39" s="28"/>
      <c r="X39" s="29"/>
      <c r="Y39" s="6"/>
      <c r="Z39" s="6"/>
      <c r="AA39" s="6"/>
      <c r="AB39" s="6"/>
      <c r="AC39" s="6"/>
      <c r="AD39" s="6" t="s">
        <v>104</v>
      </c>
    </row>
    <row r="40" spans="1:30" ht="33" x14ac:dyDescent="0.3">
      <c r="A40" s="2">
        <v>68</v>
      </c>
      <c r="B40" s="2" t="s">
        <v>31</v>
      </c>
      <c r="C40" s="2" t="s">
        <v>32</v>
      </c>
      <c r="D40" s="11" t="s">
        <v>73</v>
      </c>
      <c r="E40" s="12">
        <v>43984</v>
      </c>
      <c r="F40" s="2" t="s">
        <v>42</v>
      </c>
      <c r="G40" s="2" t="s">
        <v>35</v>
      </c>
      <c r="H40" s="10" t="s">
        <v>206</v>
      </c>
      <c r="I40" s="3">
        <v>22</v>
      </c>
      <c r="J40" s="4">
        <f t="shared" si="4"/>
        <v>44006</v>
      </c>
      <c r="K40" s="25">
        <f t="shared" si="5"/>
        <v>44006</v>
      </c>
      <c r="L40" s="5" t="str">
        <f t="shared" si="1"/>
        <v>RESPONDIDO</v>
      </c>
      <c r="M40" s="6">
        <v>1</v>
      </c>
      <c r="N40" s="6" t="s">
        <v>1788</v>
      </c>
      <c r="O40" s="29" t="s">
        <v>208</v>
      </c>
      <c r="P40" s="59" t="s">
        <v>1336</v>
      </c>
      <c r="Q40" s="6" t="s">
        <v>210</v>
      </c>
      <c r="R40" s="6">
        <v>2</v>
      </c>
      <c r="S40" s="28">
        <v>43992</v>
      </c>
      <c r="T40" s="6" t="s">
        <v>1789</v>
      </c>
      <c r="U40" s="28">
        <v>43993</v>
      </c>
      <c r="V40" s="6">
        <v>1</v>
      </c>
      <c r="W40" s="28"/>
      <c r="X40" s="29"/>
      <c r="Y40" s="6"/>
      <c r="Z40" s="6"/>
      <c r="AA40" s="6"/>
      <c r="AB40" s="6"/>
      <c r="AC40" s="6"/>
      <c r="AD40" s="6" t="s">
        <v>45</v>
      </c>
    </row>
    <row r="41" spans="1:30" ht="33" x14ac:dyDescent="0.3">
      <c r="A41" s="2">
        <v>68</v>
      </c>
      <c r="B41" s="2" t="s">
        <v>31</v>
      </c>
      <c r="C41" s="2" t="s">
        <v>32</v>
      </c>
      <c r="D41" s="11" t="s">
        <v>74</v>
      </c>
      <c r="E41" s="12">
        <v>43984</v>
      </c>
      <c r="F41" s="2" t="s">
        <v>39</v>
      </c>
      <c r="G41" s="2" t="s">
        <v>35</v>
      </c>
      <c r="H41" s="10" t="s">
        <v>206</v>
      </c>
      <c r="I41" s="3">
        <v>22</v>
      </c>
      <c r="J41" s="4">
        <f t="shared" si="4"/>
        <v>44006</v>
      </c>
      <c r="K41" s="25">
        <f t="shared" si="5"/>
        <v>44006</v>
      </c>
      <c r="L41" s="5" t="str">
        <f t="shared" si="1"/>
        <v>RESPONDIDO</v>
      </c>
      <c r="M41" s="6" t="s">
        <v>210</v>
      </c>
      <c r="N41" s="6" t="s">
        <v>210</v>
      </c>
      <c r="O41" s="29" t="s">
        <v>210</v>
      </c>
      <c r="P41" s="59" t="s">
        <v>408</v>
      </c>
      <c r="Q41" s="6" t="s">
        <v>210</v>
      </c>
      <c r="R41" s="6">
        <v>8</v>
      </c>
      <c r="S41" s="28">
        <v>43990</v>
      </c>
      <c r="T41" s="63" t="s">
        <v>229</v>
      </c>
      <c r="U41" s="28">
        <v>43992</v>
      </c>
      <c r="V41" s="6">
        <v>1</v>
      </c>
      <c r="W41" s="28"/>
      <c r="X41" s="29"/>
      <c r="Y41" s="6"/>
      <c r="Z41" s="6"/>
      <c r="AA41" s="6"/>
      <c r="AB41" s="6"/>
      <c r="AC41" s="6"/>
      <c r="AD41" s="6" t="s">
        <v>46</v>
      </c>
    </row>
    <row r="42" spans="1:30" ht="33" x14ac:dyDescent="0.3">
      <c r="A42" s="2">
        <v>68</v>
      </c>
      <c r="B42" s="2" t="s">
        <v>31</v>
      </c>
      <c r="C42" s="2" t="s">
        <v>32</v>
      </c>
      <c r="D42" s="11" t="s">
        <v>75</v>
      </c>
      <c r="E42" s="12">
        <v>43984</v>
      </c>
      <c r="F42" s="2" t="s">
        <v>42</v>
      </c>
      <c r="G42" s="2" t="s">
        <v>33</v>
      </c>
      <c r="H42" s="10" t="s">
        <v>206</v>
      </c>
      <c r="I42" s="3">
        <v>22</v>
      </c>
      <c r="J42" s="4">
        <f t="shared" si="4"/>
        <v>44006</v>
      </c>
      <c r="K42" s="25">
        <f t="shared" si="5"/>
        <v>44006</v>
      </c>
      <c r="L42" s="5" t="str">
        <f t="shared" si="1"/>
        <v>RESPONDIDO</v>
      </c>
      <c r="M42" s="6">
        <v>1</v>
      </c>
      <c r="N42" s="6" t="s">
        <v>207</v>
      </c>
      <c r="O42" s="29" t="s">
        <v>208</v>
      </c>
      <c r="P42" s="59" t="s">
        <v>570</v>
      </c>
      <c r="Q42" s="6" t="s">
        <v>210</v>
      </c>
      <c r="R42" s="6">
        <v>2</v>
      </c>
      <c r="S42" s="28">
        <v>44006</v>
      </c>
      <c r="T42" s="63" t="s">
        <v>571</v>
      </c>
      <c r="U42" s="28">
        <v>44006</v>
      </c>
      <c r="V42" s="6">
        <v>1</v>
      </c>
      <c r="W42" s="28"/>
      <c r="X42" s="29"/>
      <c r="Y42" s="6"/>
      <c r="Z42" s="6"/>
      <c r="AA42" s="6"/>
      <c r="AB42" s="6"/>
      <c r="AC42" s="6"/>
      <c r="AD42" s="6" t="s">
        <v>105</v>
      </c>
    </row>
    <row r="43" spans="1:30" ht="33" x14ac:dyDescent="0.3">
      <c r="A43" s="2">
        <v>68</v>
      </c>
      <c r="B43" s="2" t="s">
        <v>31</v>
      </c>
      <c r="C43" s="2" t="s">
        <v>32</v>
      </c>
      <c r="D43" s="11" t="s">
        <v>76</v>
      </c>
      <c r="E43" s="12">
        <v>43984</v>
      </c>
      <c r="F43" s="2" t="s">
        <v>106</v>
      </c>
      <c r="G43" s="2" t="s">
        <v>35</v>
      </c>
      <c r="H43" s="10" t="s">
        <v>206</v>
      </c>
      <c r="I43" s="3">
        <v>22</v>
      </c>
      <c r="J43" s="4">
        <f t="shared" si="4"/>
        <v>44006</v>
      </c>
      <c r="K43" s="25">
        <f t="shared" si="5"/>
        <v>44006</v>
      </c>
      <c r="L43" s="5" t="str">
        <f t="shared" si="1"/>
        <v>RESPONDIDO</v>
      </c>
      <c r="M43" s="6">
        <v>4</v>
      </c>
      <c r="N43" s="6" t="s">
        <v>207</v>
      </c>
      <c r="O43" s="29" t="s">
        <v>208</v>
      </c>
      <c r="P43" s="59" t="s">
        <v>234</v>
      </c>
      <c r="Q43" s="6" t="s">
        <v>210</v>
      </c>
      <c r="R43" s="6">
        <v>8</v>
      </c>
      <c r="S43" s="28">
        <v>43992</v>
      </c>
      <c r="T43" s="6" t="s">
        <v>235</v>
      </c>
      <c r="U43" s="28">
        <v>43993</v>
      </c>
      <c r="V43" s="6">
        <v>1</v>
      </c>
      <c r="W43" s="28"/>
      <c r="X43" s="29"/>
      <c r="Y43" s="6"/>
      <c r="Z43" s="6"/>
      <c r="AA43" s="6"/>
      <c r="AB43" s="6"/>
      <c r="AC43" s="6"/>
      <c r="AD43" s="6" t="s">
        <v>107</v>
      </c>
    </row>
    <row r="44" spans="1:30" ht="33" x14ac:dyDescent="0.3">
      <c r="A44" s="2">
        <v>68</v>
      </c>
      <c r="B44" s="2" t="s">
        <v>31</v>
      </c>
      <c r="C44" s="2" t="s">
        <v>32</v>
      </c>
      <c r="D44" s="11" t="s">
        <v>108</v>
      </c>
      <c r="E44" s="12">
        <v>43985</v>
      </c>
      <c r="F44" s="2" t="s">
        <v>42</v>
      </c>
      <c r="G44" s="2" t="s">
        <v>33</v>
      </c>
      <c r="H44" s="10" t="s">
        <v>206</v>
      </c>
      <c r="I44" s="3">
        <v>22</v>
      </c>
      <c r="J44" s="4">
        <f t="shared" si="4"/>
        <v>44007</v>
      </c>
      <c r="K44" s="25">
        <f t="shared" si="5"/>
        <v>44007</v>
      </c>
      <c r="L44" s="5" t="str">
        <f t="shared" si="1"/>
        <v>RESPONDIDO</v>
      </c>
      <c r="M44" s="6">
        <v>1</v>
      </c>
      <c r="N44" s="6" t="s">
        <v>207</v>
      </c>
      <c r="O44" s="29" t="s">
        <v>208</v>
      </c>
      <c r="P44" s="59" t="s">
        <v>568</v>
      </c>
      <c r="Q44" s="6" t="s">
        <v>210</v>
      </c>
      <c r="R44" s="6">
        <v>2</v>
      </c>
      <c r="S44" s="28">
        <v>44006</v>
      </c>
      <c r="T44" s="63" t="s">
        <v>569</v>
      </c>
      <c r="U44" s="28">
        <v>44006</v>
      </c>
      <c r="V44" s="6">
        <v>1</v>
      </c>
      <c r="W44" s="28"/>
      <c r="X44" s="29"/>
      <c r="Y44" s="6"/>
      <c r="Z44" s="6"/>
      <c r="AA44" s="6"/>
      <c r="AB44" s="6"/>
      <c r="AC44" s="6"/>
      <c r="AD44" s="6" t="s">
        <v>113</v>
      </c>
    </row>
    <row r="45" spans="1:30" ht="33" x14ac:dyDescent="0.3">
      <c r="A45" s="2">
        <v>68</v>
      </c>
      <c r="B45" s="2" t="s">
        <v>31</v>
      </c>
      <c r="C45" s="2" t="s">
        <v>32</v>
      </c>
      <c r="D45" s="11" t="s">
        <v>109</v>
      </c>
      <c r="E45" s="12">
        <v>43985</v>
      </c>
      <c r="F45" s="2" t="s">
        <v>42</v>
      </c>
      <c r="G45" s="2" t="s">
        <v>33</v>
      </c>
      <c r="H45" s="10" t="s">
        <v>206</v>
      </c>
      <c r="I45" s="3">
        <v>22</v>
      </c>
      <c r="J45" s="4">
        <f t="shared" si="4"/>
        <v>44007</v>
      </c>
      <c r="K45" s="25">
        <f t="shared" si="5"/>
        <v>44007</v>
      </c>
      <c r="L45" s="5" t="str">
        <f t="shared" si="1"/>
        <v>RESPONDIDO</v>
      </c>
      <c r="M45" s="6">
        <v>1</v>
      </c>
      <c r="N45" s="6" t="s">
        <v>207</v>
      </c>
      <c r="O45" s="29" t="s">
        <v>208</v>
      </c>
      <c r="P45" s="59" t="s">
        <v>559</v>
      </c>
      <c r="Q45" s="29" t="s">
        <v>210</v>
      </c>
      <c r="R45" s="6">
        <v>3</v>
      </c>
      <c r="S45" s="28">
        <v>44006</v>
      </c>
      <c r="T45" s="55" t="s">
        <v>560</v>
      </c>
      <c r="U45" s="28">
        <v>44006</v>
      </c>
      <c r="V45" s="6">
        <v>1</v>
      </c>
      <c r="W45" s="28"/>
      <c r="X45" s="29"/>
      <c r="Y45" s="6"/>
      <c r="Z45" s="6"/>
      <c r="AA45" s="6"/>
      <c r="AB45" s="6"/>
      <c r="AC45" s="6"/>
      <c r="AD45" s="6" t="s">
        <v>114</v>
      </c>
    </row>
    <row r="46" spans="1:30" ht="33" x14ac:dyDescent="0.3">
      <c r="A46" s="2">
        <v>68</v>
      </c>
      <c r="B46" s="2" t="s">
        <v>31</v>
      </c>
      <c r="C46" s="2" t="s">
        <v>32</v>
      </c>
      <c r="D46" s="11" t="s">
        <v>110</v>
      </c>
      <c r="E46" s="12">
        <v>43985</v>
      </c>
      <c r="F46" s="2" t="s">
        <v>36</v>
      </c>
      <c r="G46" s="2" t="s">
        <v>33</v>
      </c>
      <c r="H46" s="10" t="s">
        <v>206</v>
      </c>
      <c r="I46" s="3">
        <v>22</v>
      </c>
      <c r="J46" s="4">
        <f t="shared" si="4"/>
        <v>44007</v>
      </c>
      <c r="K46" s="25">
        <f t="shared" si="5"/>
        <v>44007</v>
      </c>
      <c r="L46" s="5" t="str">
        <f t="shared" si="1"/>
        <v>RESPONDIDO</v>
      </c>
      <c r="M46" s="6" t="s">
        <v>210</v>
      </c>
      <c r="N46" s="6" t="s">
        <v>210</v>
      </c>
      <c r="O46" s="29" t="s">
        <v>210</v>
      </c>
      <c r="P46" s="59" t="s">
        <v>408</v>
      </c>
      <c r="Q46" s="6" t="s">
        <v>210</v>
      </c>
      <c r="R46" s="6">
        <v>8</v>
      </c>
      <c r="S46" s="28">
        <v>44006</v>
      </c>
      <c r="T46" s="55" t="s">
        <v>572</v>
      </c>
      <c r="U46" s="28">
        <v>44006</v>
      </c>
      <c r="V46" s="6">
        <v>1</v>
      </c>
      <c r="W46" s="28"/>
      <c r="X46" s="29"/>
      <c r="Y46" s="6"/>
      <c r="Z46" s="6"/>
      <c r="AA46" s="6"/>
      <c r="AB46" s="6"/>
      <c r="AC46" s="6"/>
      <c r="AD46" s="6" t="s">
        <v>44</v>
      </c>
    </row>
    <row r="47" spans="1:30" ht="33" x14ac:dyDescent="0.3">
      <c r="A47" s="2">
        <v>68</v>
      </c>
      <c r="B47" s="2" t="s">
        <v>31</v>
      </c>
      <c r="C47" s="2" t="s">
        <v>32</v>
      </c>
      <c r="D47" s="11" t="s">
        <v>111</v>
      </c>
      <c r="E47" s="12">
        <v>43985</v>
      </c>
      <c r="F47" s="2" t="s">
        <v>39</v>
      </c>
      <c r="G47" s="2" t="s">
        <v>35</v>
      </c>
      <c r="H47" s="10" t="s">
        <v>206</v>
      </c>
      <c r="I47" s="3">
        <v>22</v>
      </c>
      <c r="J47" s="4">
        <f t="shared" si="4"/>
        <v>44007</v>
      </c>
      <c r="K47" s="25">
        <f t="shared" si="5"/>
        <v>44007</v>
      </c>
      <c r="L47" s="5" t="str">
        <f t="shared" si="1"/>
        <v>RESPONDIDO</v>
      </c>
      <c r="M47" s="6" t="s">
        <v>210</v>
      </c>
      <c r="N47" s="6" t="s">
        <v>210</v>
      </c>
      <c r="O47" s="29" t="s">
        <v>210</v>
      </c>
      <c r="P47" s="59" t="s">
        <v>408</v>
      </c>
      <c r="Q47" s="2" t="s">
        <v>210</v>
      </c>
      <c r="R47" s="6">
        <v>3</v>
      </c>
      <c r="S47" s="28">
        <v>43993</v>
      </c>
      <c r="T47" s="55" t="s">
        <v>1846</v>
      </c>
      <c r="U47" s="28">
        <v>43993</v>
      </c>
      <c r="V47" s="6">
        <v>1</v>
      </c>
      <c r="W47" s="28"/>
      <c r="X47" s="29"/>
      <c r="Y47" s="6"/>
      <c r="Z47" s="6"/>
      <c r="AA47" s="6"/>
      <c r="AB47" s="6"/>
      <c r="AC47" s="6"/>
      <c r="AD47" s="6" t="s">
        <v>115</v>
      </c>
    </row>
    <row r="48" spans="1:30" ht="33" x14ac:dyDescent="0.3">
      <c r="A48" s="2">
        <v>68</v>
      </c>
      <c r="B48" s="2" t="s">
        <v>31</v>
      </c>
      <c r="C48" s="2" t="s">
        <v>32</v>
      </c>
      <c r="D48" s="11" t="s">
        <v>112</v>
      </c>
      <c r="E48" s="12">
        <v>43985</v>
      </c>
      <c r="F48" s="2" t="s">
        <v>116</v>
      </c>
      <c r="G48" s="2" t="s">
        <v>33</v>
      </c>
      <c r="H48" s="10" t="s">
        <v>206</v>
      </c>
      <c r="I48" s="3">
        <v>22</v>
      </c>
      <c r="J48" s="4">
        <f t="shared" si="4"/>
        <v>44007</v>
      </c>
      <c r="K48" s="25">
        <f t="shared" si="5"/>
        <v>44007</v>
      </c>
      <c r="L48" s="5" t="str">
        <f t="shared" si="1"/>
        <v>RESPONDIDO</v>
      </c>
      <c r="M48" s="6" t="s">
        <v>210</v>
      </c>
      <c r="N48" s="6" t="s">
        <v>210</v>
      </c>
      <c r="O48" s="29" t="s">
        <v>210</v>
      </c>
      <c r="P48" s="59" t="s">
        <v>408</v>
      </c>
      <c r="Q48" s="6" t="s">
        <v>210</v>
      </c>
      <c r="R48" s="6">
        <v>3</v>
      </c>
      <c r="S48" s="28">
        <v>44006</v>
      </c>
      <c r="T48" s="55" t="s">
        <v>573</v>
      </c>
      <c r="U48" s="28">
        <v>44006</v>
      </c>
      <c r="V48" s="6">
        <v>1</v>
      </c>
      <c r="W48" s="28"/>
      <c r="X48" s="29"/>
      <c r="Y48" s="6"/>
      <c r="Z48" s="6"/>
      <c r="AA48" s="6"/>
      <c r="AB48" s="6"/>
      <c r="AC48" s="6"/>
      <c r="AD48" s="6" t="s">
        <v>117</v>
      </c>
    </row>
    <row r="49" spans="1:30" ht="33" x14ac:dyDescent="0.3">
      <c r="A49" s="2">
        <v>68</v>
      </c>
      <c r="B49" s="2" t="s">
        <v>31</v>
      </c>
      <c r="C49" s="2" t="s">
        <v>32</v>
      </c>
      <c r="D49" s="11" t="s">
        <v>129</v>
      </c>
      <c r="E49" s="12">
        <v>43985</v>
      </c>
      <c r="F49" s="2" t="s">
        <v>42</v>
      </c>
      <c r="G49" s="2" t="s">
        <v>33</v>
      </c>
      <c r="H49" s="10" t="s">
        <v>206</v>
      </c>
      <c r="I49" s="3">
        <v>22</v>
      </c>
      <c r="J49" s="4">
        <f t="shared" si="4"/>
        <v>44007</v>
      </c>
      <c r="K49" s="25">
        <f t="shared" si="5"/>
        <v>44007</v>
      </c>
      <c r="L49" s="5" t="str">
        <f t="shared" si="1"/>
        <v>RESPONDIDO</v>
      </c>
      <c r="M49" s="6">
        <v>1</v>
      </c>
      <c r="N49" s="6" t="s">
        <v>207</v>
      </c>
      <c r="O49" s="29" t="s">
        <v>208</v>
      </c>
      <c r="P49" s="59" t="s">
        <v>564</v>
      </c>
      <c r="Q49" s="6" t="s">
        <v>210</v>
      </c>
      <c r="R49" s="6">
        <v>3</v>
      </c>
      <c r="S49" s="28">
        <v>44006</v>
      </c>
      <c r="T49" s="55" t="s">
        <v>565</v>
      </c>
      <c r="U49" s="28">
        <v>44006</v>
      </c>
      <c r="V49" s="6">
        <v>1</v>
      </c>
      <c r="W49" s="28"/>
      <c r="X49" s="29"/>
      <c r="Y49" s="6"/>
      <c r="Z49" s="6"/>
      <c r="AA49" s="6"/>
      <c r="AB49" s="6"/>
      <c r="AC49" s="6"/>
      <c r="AD49" s="6" t="s">
        <v>130</v>
      </c>
    </row>
    <row r="50" spans="1:30" ht="33" x14ac:dyDescent="0.3">
      <c r="A50" s="2">
        <v>68</v>
      </c>
      <c r="B50" s="2" t="s">
        <v>31</v>
      </c>
      <c r="C50" s="2" t="s">
        <v>32</v>
      </c>
      <c r="D50" s="11" t="s">
        <v>131</v>
      </c>
      <c r="E50" s="12">
        <v>43985</v>
      </c>
      <c r="F50" s="2" t="s">
        <v>42</v>
      </c>
      <c r="G50" s="2" t="s">
        <v>33</v>
      </c>
      <c r="H50" s="10" t="s">
        <v>206</v>
      </c>
      <c r="I50" s="3">
        <v>22</v>
      </c>
      <c r="J50" s="4">
        <f t="shared" si="4"/>
        <v>44007</v>
      </c>
      <c r="K50" s="25">
        <f t="shared" si="5"/>
        <v>44007</v>
      </c>
      <c r="L50" s="5" t="str">
        <f t="shared" si="1"/>
        <v>RESPONDIDO</v>
      </c>
      <c r="M50" s="6">
        <v>1</v>
      </c>
      <c r="N50" s="6" t="s">
        <v>207</v>
      </c>
      <c r="O50" s="29" t="s">
        <v>208</v>
      </c>
      <c r="P50" s="59" t="s">
        <v>566</v>
      </c>
      <c r="Q50" s="2" t="s">
        <v>210</v>
      </c>
      <c r="R50" s="6">
        <v>3</v>
      </c>
      <c r="S50" s="28">
        <v>44006</v>
      </c>
      <c r="T50" s="55" t="s">
        <v>567</v>
      </c>
      <c r="U50" s="28">
        <v>44006</v>
      </c>
      <c r="V50" s="6">
        <v>1</v>
      </c>
      <c r="W50" s="28"/>
      <c r="X50" s="29"/>
      <c r="Y50" s="6"/>
      <c r="Z50" s="6"/>
      <c r="AA50" s="6"/>
      <c r="AB50" s="6"/>
      <c r="AC50" s="6"/>
      <c r="AD50" s="6" t="s">
        <v>132</v>
      </c>
    </row>
    <row r="51" spans="1:30" ht="33" x14ac:dyDescent="0.3">
      <c r="A51" s="89">
        <v>68</v>
      </c>
      <c r="B51" s="89" t="s">
        <v>31</v>
      </c>
      <c r="C51" s="89" t="s">
        <v>32</v>
      </c>
      <c r="D51" s="90" t="s">
        <v>149</v>
      </c>
      <c r="E51" s="91">
        <v>43985</v>
      </c>
      <c r="F51" s="89" t="s">
        <v>150</v>
      </c>
      <c r="G51" s="89" t="s">
        <v>151</v>
      </c>
      <c r="H51" s="92" t="s">
        <v>206</v>
      </c>
      <c r="I51" s="93">
        <v>22</v>
      </c>
      <c r="J51" s="94">
        <f t="shared" si="4"/>
        <v>44007</v>
      </c>
      <c r="K51" s="95">
        <f t="shared" si="5"/>
        <v>44007</v>
      </c>
      <c r="L51" s="96" t="str">
        <f t="shared" si="1"/>
        <v>RESPONDIDO</v>
      </c>
      <c r="M51" s="97" t="s">
        <v>210</v>
      </c>
      <c r="N51" s="97" t="s">
        <v>210</v>
      </c>
      <c r="O51" s="98" t="s">
        <v>210</v>
      </c>
      <c r="P51" s="99"/>
      <c r="Q51" s="97"/>
      <c r="R51" s="97"/>
      <c r="S51" s="100"/>
      <c r="T51" s="97"/>
      <c r="U51" s="100"/>
      <c r="V51" s="97"/>
      <c r="W51" s="100"/>
      <c r="X51" s="98"/>
      <c r="Y51" s="97"/>
      <c r="Z51" s="97"/>
      <c r="AA51" s="97"/>
      <c r="AB51" s="97"/>
      <c r="AC51" s="97"/>
      <c r="AD51" s="97" t="s">
        <v>156</v>
      </c>
    </row>
    <row r="52" spans="1:30" ht="33" x14ac:dyDescent="0.3">
      <c r="A52" s="2">
        <v>68</v>
      </c>
      <c r="B52" s="2" t="s">
        <v>31</v>
      </c>
      <c r="C52" s="2" t="s">
        <v>32</v>
      </c>
      <c r="D52" s="11" t="s">
        <v>134</v>
      </c>
      <c r="E52" s="12">
        <v>43985</v>
      </c>
      <c r="F52" s="2" t="s">
        <v>154</v>
      </c>
      <c r="G52" s="2" t="s">
        <v>35</v>
      </c>
      <c r="H52" s="10" t="s">
        <v>206</v>
      </c>
      <c r="I52" s="3">
        <v>22</v>
      </c>
      <c r="J52" s="4">
        <f t="shared" si="4"/>
        <v>44007</v>
      </c>
      <c r="K52" s="25">
        <f t="shared" si="5"/>
        <v>44007</v>
      </c>
      <c r="L52" s="5" t="str">
        <f t="shared" si="1"/>
        <v>RESPONDIDO</v>
      </c>
      <c r="M52" s="6">
        <v>1</v>
      </c>
      <c r="N52" s="6" t="s">
        <v>207</v>
      </c>
      <c r="O52" s="29" t="s">
        <v>956</v>
      </c>
      <c r="P52" s="59" t="s">
        <v>553</v>
      </c>
      <c r="Q52" s="6" t="s">
        <v>210</v>
      </c>
      <c r="R52" s="6">
        <v>3</v>
      </c>
      <c r="S52" s="28">
        <v>43998</v>
      </c>
      <c r="T52" s="63" t="s">
        <v>554</v>
      </c>
      <c r="U52" s="28">
        <v>44000</v>
      </c>
      <c r="V52" s="6">
        <v>1</v>
      </c>
      <c r="W52" s="28"/>
      <c r="X52" s="29"/>
      <c r="Y52" s="6"/>
      <c r="Z52" s="6"/>
      <c r="AA52" s="6"/>
      <c r="AB52" s="6"/>
      <c r="AC52" s="6"/>
      <c r="AD52" s="6" t="s">
        <v>155</v>
      </c>
    </row>
    <row r="53" spans="1:30" ht="33" x14ac:dyDescent="0.3">
      <c r="A53" s="2">
        <v>68</v>
      </c>
      <c r="B53" s="2" t="s">
        <v>31</v>
      </c>
      <c r="C53" s="2" t="s">
        <v>32</v>
      </c>
      <c r="D53" s="11" t="s">
        <v>135</v>
      </c>
      <c r="E53" s="12">
        <v>43985</v>
      </c>
      <c r="F53" s="2" t="s">
        <v>158</v>
      </c>
      <c r="G53" s="2" t="s">
        <v>33</v>
      </c>
      <c r="H53" s="10" t="s">
        <v>206</v>
      </c>
      <c r="I53" s="3">
        <v>22</v>
      </c>
      <c r="J53" s="4">
        <f t="shared" si="4"/>
        <v>44007</v>
      </c>
      <c r="K53" s="25">
        <f t="shared" si="5"/>
        <v>44007</v>
      </c>
      <c r="L53" s="5" t="str">
        <f t="shared" si="1"/>
        <v>RESPONDIDO</v>
      </c>
      <c r="M53" s="6" t="s">
        <v>210</v>
      </c>
      <c r="N53" s="6" t="s">
        <v>210</v>
      </c>
      <c r="O53" s="29" t="s">
        <v>210</v>
      </c>
      <c r="P53" s="59" t="s">
        <v>210</v>
      </c>
      <c r="Q53" s="64" t="s">
        <v>210</v>
      </c>
      <c r="R53" s="6">
        <v>3</v>
      </c>
      <c r="S53" s="28">
        <v>44007</v>
      </c>
      <c r="T53" s="55" t="s">
        <v>820</v>
      </c>
      <c r="U53" s="28">
        <v>44007</v>
      </c>
      <c r="V53" s="6">
        <v>1</v>
      </c>
      <c r="W53" s="28"/>
      <c r="X53" s="29"/>
      <c r="Y53" s="6"/>
      <c r="Z53" s="6"/>
      <c r="AA53" s="6"/>
      <c r="AB53" s="6"/>
      <c r="AC53" s="6"/>
      <c r="AD53" s="6" t="s">
        <v>159</v>
      </c>
    </row>
    <row r="54" spans="1:30" ht="33" x14ac:dyDescent="0.3">
      <c r="A54" s="2">
        <v>68</v>
      </c>
      <c r="B54" s="2" t="s">
        <v>31</v>
      </c>
      <c r="C54" s="2" t="s">
        <v>32</v>
      </c>
      <c r="D54" s="11" t="s">
        <v>136</v>
      </c>
      <c r="E54" s="12">
        <v>43985</v>
      </c>
      <c r="F54" s="2" t="s">
        <v>42</v>
      </c>
      <c r="G54" s="2" t="s">
        <v>35</v>
      </c>
      <c r="H54" s="10" t="s">
        <v>206</v>
      </c>
      <c r="I54" s="3">
        <v>22</v>
      </c>
      <c r="J54" s="4">
        <f t="shared" si="4"/>
        <v>44007</v>
      </c>
      <c r="K54" s="25">
        <f t="shared" si="5"/>
        <v>44007</v>
      </c>
      <c r="L54" s="5" t="str">
        <f t="shared" si="1"/>
        <v>RESPONDIDO</v>
      </c>
      <c r="M54" s="6">
        <v>1</v>
      </c>
      <c r="N54" s="6" t="s">
        <v>207</v>
      </c>
      <c r="O54" s="29" t="s">
        <v>208</v>
      </c>
      <c r="P54" s="59" t="s">
        <v>236</v>
      </c>
      <c r="Q54" s="6" t="s">
        <v>210</v>
      </c>
      <c r="R54" s="6">
        <v>2</v>
      </c>
      <c r="S54" s="28">
        <v>43992</v>
      </c>
      <c r="T54" s="55" t="s">
        <v>237</v>
      </c>
      <c r="U54" s="28">
        <v>43993</v>
      </c>
      <c r="V54" s="6">
        <v>1</v>
      </c>
      <c r="W54" s="28"/>
      <c r="X54" s="29"/>
      <c r="Y54" s="6"/>
      <c r="Z54" s="6"/>
      <c r="AA54" s="6"/>
      <c r="AB54" s="6"/>
      <c r="AC54" s="6"/>
      <c r="AD54" s="6" t="s">
        <v>160</v>
      </c>
    </row>
    <row r="55" spans="1:30" ht="33" x14ac:dyDescent="0.3">
      <c r="A55" s="2">
        <v>68</v>
      </c>
      <c r="B55" s="2" t="s">
        <v>31</v>
      </c>
      <c r="C55" s="2" t="s">
        <v>32</v>
      </c>
      <c r="D55" s="11" t="s">
        <v>137</v>
      </c>
      <c r="E55" s="12">
        <v>43985</v>
      </c>
      <c r="F55" s="2" t="s">
        <v>42</v>
      </c>
      <c r="G55" s="2" t="s">
        <v>35</v>
      </c>
      <c r="H55" s="10" t="s">
        <v>206</v>
      </c>
      <c r="I55" s="3">
        <v>22</v>
      </c>
      <c r="J55" s="4">
        <f t="shared" si="4"/>
        <v>44007</v>
      </c>
      <c r="K55" s="25">
        <f t="shared" si="5"/>
        <v>44007</v>
      </c>
      <c r="L55" s="5" t="str">
        <f t="shared" si="1"/>
        <v>RESPONDIDO</v>
      </c>
      <c r="M55" s="6">
        <v>1</v>
      </c>
      <c r="N55" s="6" t="s">
        <v>207</v>
      </c>
      <c r="O55" s="29" t="s">
        <v>208</v>
      </c>
      <c r="P55" s="59" t="s">
        <v>551</v>
      </c>
      <c r="Q55" s="2" t="s">
        <v>210</v>
      </c>
      <c r="R55" s="6">
        <v>2</v>
      </c>
      <c r="S55" s="28">
        <v>43998</v>
      </c>
      <c r="T55" s="55" t="s">
        <v>552</v>
      </c>
      <c r="U55" s="28">
        <v>44000</v>
      </c>
      <c r="V55" s="6">
        <v>1</v>
      </c>
      <c r="W55" s="28"/>
      <c r="X55" s="29"/>
      <c r="Y55" s="6"/>
      <c r="Z55" s="6"/>
      <c r="AA55" s="6"/>
      <c r="AB55" s="6"/>
      <c r="AC55" s="6"/>
      <c r="AD55" s="6" t="s">
        <v>161</v>
      </c>
    </row>
    <row r="56" spans="1:30" ht="33" x14ac:dyDescent="0.3">
      <c r="A56" s="2">
        <v>68</v>
      </c>
      <c r="B56" s="2" t="s">
        <v>31</v>
      </c>
      <c r="C56" s="2" t="s">
        <v>32</v>
      </c>
      <c r="D56" s="11" t="s">
        <v>138</v>
      </c>
      <c r="E56" s="12">
        <v>43985</v>
      </c>
      <c r="F56" s="2" t="s">
        <v>42</v>
      </c>
      <c r="G56" s="2" t="s">
        <v>35</v>
      </c>
      <c r="H56" s="10" t="s">
        <v>206</v>
      </c>
      <c r="I56" s="3">
        <v>22</v>
      </c>
      <c r="J56" s="4">
        <f t="shared" si="4"/>
        <v>44007</v>
      </c>
      <c r="K56" s="25">
        <f t="shared" si="5"/>
        <v>44007</v>
      </c>
      <c r="L56" s="5" t="str">
        <f t="shared" si="1"/>
        <v>RESPONDIDO</v>
      </c>
      <c r="M56" s="6">
        <v>1</v>
      </c>
      <c r="N56" s="6" t="s">
        <v>207</v>
      </c>
      <c r="O56" s="29" t="s">
        <v>208</v>
      </c>
      <c r="P56" s="59" t="s">
        <v>580</v>
      </c>
      <c r="Q56" s="29" t="s">
        <v>210</v>
      </c>
      <c r="R56" s="6">
        <v>3</v>
      </c>
      <c r="S56" s="28">
        <v>44001</v>
      </c>
      <c r="T56" s="63" t="s">
        <v>581</v>
      </c>
      <c r="U56" s="28">
        <v>44006</v>
      </c>
      <c r="V56" s="6">
        <v>1</v>
      </c>
      <c r="W56" s="28"/>
      <c r="X56" s="29"/>
      <c r="Y56" s="6"/>
      <c r="Z56" s="6"/>
      <c r="AA56" s="6"/>
      <c r="AB56" s="6"/>
      <c r="AC56" s="6"/>
      <c r="AD56" s="6" t="s">
        <v>162</v>
      </c>
    </row>
    <row r="57" spans="1:30" ht="33" x14ac:dyDescent="0.3">
      <c r="A57" s="2">
        <v>68</v>
      </c>
      <c r="B57" s="2" t="s">
        <v>31</v>
      </c>
      <c r="C57" s="2" t="s">
        <v>32</v>
      </c>
      <c r="D57" s="11" t="s">
        <v>139</v>
      </c>
      <c r="E57" s="12">
        <v>43985</v>
      </c>
      <c r="F57" s="2" t="s">
        <v>163</v>
      </c>
      <c r="G57" s="2" t="s">
        <v>35</v>
      </c>
      <c r="H57" s="10" t="s">
        <v>206</v>
      </c>
      <c r="I57" s="3">
        <v>22</v>
      </c>
      <c r="J57" s="4">
        <f t="shared" si="4"/>
        <v>44007</v>
      </c>
      <c r="K57" s="25">
        <f t="shared" si="5"/>
        <v>44007</v>
      </c>
      <c r="L57" s="5" t="str">
        <f t="shared" si="1"/>
        <v>RESPONDIDO</v>
      </c>
      <c r="M57" s="6" t="s">
        <v>210</v>
      </c>
      <c r="N57" s="6" t="s">
        <v>210</v>
      </c>
      <c r="O57" s="29" t="s">
        <v>210</v>
      </c>
      <c r="P57" s="59" t="s">
        <v>408</v>
      </c>
      <c r="Q57" s="6" t="s">
        <v>210</v>
      </c>
      <c r="R57" s="6">
        <v>3</v>
      </c>
      <c r="S57" s="28">
        <v>44001</v>
      </c>
      <c r="T57" s="63" t="s">
        <v>582</v>
      </c>
      <c r="U57" s="28">
        <v>44006</v>
      </c>
      <c r="V57" s="6">
        <v>1</v>
      </c>
      <c r="W57" s="28"/>
      <c r="X57" s="29"/>
      <c r="Y57" s="6"/>
      <c r="Z57" s="6"/>
      <c r="AA57" s="6"/>
      <c r="AB57" s="6"/>
      <c r="AC57" s="6"/>
      <c r="AD57" s="6" t="s">
        <v>164</v>
      </c>
    </row>
    <row r="58" spans="1:30" ht="33" x14ac:dyDescent="0.3">
      <c r="A58" s="2">
        <v>68</v>
      </c>
      <c r="B58" s="2" t="s">
        <v>31</v>
      </c>
      <c r="C58" s="2" t="s">
        <v>32</v>
      </c>
      <c r="D58" s="11" t="s">
        <v>140</v>
      </c>
      <c r="E58" s="12">
        <v>43985</v>
      </c>
      <c r="F58" s="2" t="s">
        <v>165</v>
      </c>
      <c r="G58" s="2" t="s">
        <v>35</v>
      </c>
      <c r="H58" s="10" t="s">
        <v>206</v>
      </c>
      <c r="I58" s="3">
        <v>22</v>
      </c>
      <c r="J58" s="4">
        <f t="shared" si="4"/>
        <v>44007</v>
      </c>
      <c r="K58" s="25">
        <f t="shared" si="5"/>
        <v>44007</v>
      </c>
      <c r="L58" s="5" t="str">
        <f t="shared" si="1"/>
        <v>RESPONDIDO</v>
      </c>
      <c r="M58" s="6">
        <v>1</v>
      </c>
      <c r="N58" s="6" t="s">
        <v>207</v>
      </c>
      <c r="O58" s="29" t="s">
        <v>1659</v>
      </c>
      <c r="P58" s="59" t="s">
        <v>584</v>
      </c>
      <c r="Q58" s="2" t="s">
        <v>210</v>
      </c>
      <c r="R58" s="6">
        <v>1</v>
      </c>
      <c r="S58" s="28">
        <v>44001</v>
      </c>
      <c r="T58" s="63" t="s">
        <v>585</v>
      </c>
      <c r="U58" s="28">
        <v>44006</v>
      </c>
      <c r="V58" s="6">
        <v>1</v>
      </c>
      <c r="W58" s="28"/>
      <c r="X58" s="29"/>
      <c r="Y58" s="6" t="s">
        <v>406</v>
      </c>
      <c r="Z58" s="6" t="s">
        <v>586</v>
      </c>
      <c r="AA58" s="6">
        <v>3</v>
      </c>
      <c r="AB58" s="6" t="s">
        <v>501</v>
      </c>
      <c r="AC58" s="6" t="s">
        <v>502</v>
      </c>
      <c r="AD58" s="6" t="s">
        <v>166</v>
      </c>
    </row>
    <row r="59" spans="1:30" ht="33" x14ac:dyDescent="0.3">
      <c r="A59" s="2">
        <v>68</v>
      </c>
      <c r="B59" s="2" t="s">
        <v>31</v>
      </c>
      <c r="C59" s="2" t="s">
        <v>32</v>
      </c>
      <c r="D59" s="11" t="s">
        <v>141</v>
      </c>
      <c r="E59" s="12">
        <v>43985</v>
      </c>
      <c r="F59" s="2" t="s">
        <v>42</v>
      </c>
      <c r="G59" s="2" t="s">
        <v>35</v>
      </c>
      <c r="H59" s="10" t="s">
        <v>206</v>
      </c>
      <c r="I59" s="3">
        <v>22</v>
      </c>
      <c r="J59" s="4">
        <f t="shared" si="4"/>
        <v>44007</v>
      </c>
      <c r="K59" s="25">
        <f t="shared" si="5"/>
        <v>44007</v>
      </c>
      <c r="L59" s="5" t="str">
        <f t="shared" si="1"/>
        <v>RESPONDIDO</v>
      </c>
      <c r="M59" s="6">
        <v>1</v>
      </c>
      <c r="N59" s="6" t="s">
        <v>207</v>
      </c>
      <c r="O59" s="29" t="s">
        <v>208</v>
      </c>
      <c r="P59" s="59" t="s">
        <v>549</v>
      </c>
      <c r="Q59" s="6" t="s">
        <v>210</v>
      </c>
      <c r="R59" s="6">
        <v>3</v>
      </c>
      <c r="S59" s="28">
        <v>43998</v>
      </c>
      <c r="T59" s="63" t="s">
        <v>550</v>
      </c>
      <c r="U59" s="28">
        <v>44000</v>
      </c>
      <c r="V59" s="6">
        <v>1</v>
      </c>
      <c r="W59" s="28"/>
      <c r="X59" s="29"/>
      <c r="Y59" s="6"/>
      <c r="Z59" s="6"/>
      <c r="AA59" s="6"/>
      <c r="AB59" s="6"/>
      <c r="AC59" s="6"/>
      <c r="AD59" s="6" t="s">
        <v>167</v>
      </c>
    </row>
    <row r="60" spans="1:30" ht="33" x14ac:dyDescent="0.3">
      <c r="A60" s="2">
        <v>68</v>
      </c>
      <c r="B60" s="2" t="s">
        <v>31</v>
      </c>
      <c r="C60" s="2" t="s">
        <v>32</v>
      </c>
      <c r="D60" s="11" t="s">
        <v>143</v>
      </c>
      <c r="E60" s="12">
        <v>43985</v>
      </c>
      <c r="F60" s="2" t="s">
        <v>42</v>
      </c>
      <c r="G60" s="2" t="s">
        <v>33</v>
      </c>
      <c r="H60" s="10" t="s">
        <v>206</v>
      </c>
      <c r="I60" s="3">
        <v>22</v>
      </c>
      <c r="J60" s="4">
        <f t="shared" si="4"/>
        <v>44007</v>
      </c>
      <c r="K60" s="25">
        <f t="shared" si="5"/>
        <v>44007</v>
      </c>
      <c r="L60" s="5" t="str">
        <f t="shared" si="1"/>
        <v>RESPONDIDO</v>
      </c>
      <c r="M60" s="6">
        <v>1</v>
      </c>
      <c r="N60" s="6" t="s">
        <v>207</v>
      </c>
      <c r="O60" s="29" t="s">
        <v>208</v>
      </c>
      <c r="P60" s="59" t="s">
        <v>561</v>
      </c>
      <c r="Q60" s="6" t="s">
        <v>210</v>
      </c>
      <c r="R60" s="6">
        <v>2</v>
      </c>
      <c r="S60" s="28">
        <v>44006</v>
      </c>
      <c r="T60" s="6" t="s">
        <v>562</v>
      </c>
      <c r="U60" s="28">
        <v>44006</v>
      </c>
      <c r="V60" s="6">
        <v>1</v>
      </c>
      <c r="W60" s="28"/>
      <c r="X60" s="29"/>
      <c r="Y60" s="6"/>
      <c r="Z60" s="6"/>
      <c r="AA60" s="6"/>
      <c r="AB60" s="6"/>
      <c r="AC60" s="6"/>
      <c r="AD60" s="6" t="s">
        <v>169</v>
      </c>
    </row>
    <row r="61" spans="1:30" ht="33" x14ac:dyDescent="0.3">
      <c r="A61" s="2">
        <v>68</v>
      </c>
      <c r="B61" s="2" t="s">
        <v>31</v>
      </c>
      <c r="C61" s="2" t="s">
        <v>32</v>
      </c>
      <c r="D61" s="11" t="s">
        <v>144</v>
      </c>
      <c r="E61" s="12">
        <v>43985</v>
      </c>
      <c r="F61" s="2" t="s">
        <v>42</v>
      </c>
      <c r="G61" s="2" t="s">
        <v>33</v>
      </c>
      <c r="H61" s="10" t="s">
        <v>206</v>
      </c>
      <c r="I61" s="3">
        <v>22</v>
      </c>
      <c r="J61" s="4">
        <f t="shared" si="4"/>
        <v>44007</v>
      </c>
      <c r="K61" s="25">
        <f t="shared" si="5"/>
        <v>44007</v>
      </c>
      <c r="L61" s="5" t="str">
        <f t="shared" si="1"/>
        <v>RESPONDIDO</v>
      </c>
      <c r="M61" s="6">
        <v>1</v>
      </c>
      <c r="N61" s="6" t="s">
        <v>207</v>
      </c>
      <c r="O61" s="29" t="s">
        <v>208</v>
      </c>
      <c r="P61" s="59" t="s">
        <v>566</v>
      </c>
      <c r="Q61" s="6" t="s">
        <v>210</v>
      </c>
      <c r="R61" s="6">
        <v>3</v>
      </c>
      <c r="S61" s="28">
        <v>44006</v>
      </c>
      <c r="T61" s="63" t="s">
        <v>567</v>
      </c>
      <c r="U61" s="28">
        <v>44006</v>
      </c>
      <c r="V61" s="6">
        <v>1</v>
      </c>
      <c r="W61" s="28"/>
      <c r="X61" s="29"/>
      <c r="Y61" s="6"/>
      <c r="Z61" s="6"/>
      <c r="AA61" s="6"/>
      <c r="AB61" s="6"/>
      <c r="AC61" s="6"/>
      <c r="AD61" s="6" t="s">
        <v>132</v>
      </c>
    </row>
    <row r="62" spans="1:30" ht="33" x14ac:dyDescent="0.3">
      <c r="A62" s="2">
        <v>68</v>
      </c>
      <c r="B62" s="2" t="s">
        <v>31</v>
      </c>
      <c r="C62" s="2" t="s">
        <v>32</v>
      </c>
      <c r="D62" s="11" t="s">
        <v>145</v>
      </c>
      <c r="E62" s="12">
        <v>43985</v>
      </c>
      <c r="F62" s="2" t="s">
        <v>42</v>
      </c>
      <c r="G62" s="2" t="s">
        <v>33</v>
      </c>
      <c r="H62" s="10" t="s">
        <v>206</v>
      </c>
      <c r="I62" s="3">
        <v>22</v>
      </c>
      <c r="J62" s="4">
        <f t="shared" si="4"/>
        <v>44007</v>
      </c>
      <c r="K62" s="25">
        <f t="shared" si="5"/>
        <v>44007</v>
      </c>
      <c r="L62" s="5" t="str">
        <f t="shared" si="1"/>
        <v>RESPONDIDO</v>
      </c>
      <c r="M62" s="6">
        <v>1</v>
      </c>
      <c r="N62" s="6" t="s">
        <v>207</v>
      </c>
      <c r="O62" s="29" t="s">
        <v>208</v>
      </c>
      <c r="P62" s="59" t="s">
        <v>563</v>
      </c>
      <c r="Q62" s="6" t="s">
        <v>210</v>
      </c>
      <c r="R62" s="6">
        <v>2</v>
      </c>
      <c r="S62" s="28">
        <v>44006</v>
      </c>
      <c r="T62" s="63" t="s">
        <v>1531</v>
      </c>
      <c r="U62" s="28">
        <v>44006</v>
      </c>
      <c r="V62" s="6">
        <v>1</v>
      </c>
      <c r="W62" s="28"/>
      <c r="X62" s="29"/>
      <c r="Y62" s="6"/>
      <c r="Z62" s="6"/>
      <c r="AA62" s="6"/>
      <c r="AB62" s="6"/>
      <c r="AC62" s="6"/>
      <c r="AD62" s="6" t="s">
        <v>170</v>
      </c>
    </row>
    <row r="63" spans="1:30" ht="33" x14ac:dyDescent="0.3">
      <c r="A63" s="2">
        <v>68</v>
      </c>
      <c r="B63" s="2" t="s">
        <v>31</v>
      </c>
      <c r="C63" s="2" t="s">
        <v>32</v>
      </c>
      <c r="D63" s="11" t="s">
        <v>146</v>
      </c>
      <c r="E63" s="12">
        <v>43985</v>
      </c>
      <c r="F63" s="2" t="s">
        <v>42</v>
      </c>
      <c r="G63" s="2" t="s">
        <v>33</v>
      </c>
      <c r="H63" s="10" t="s">
        <v>206</v>
      </c>
      <c r="I63" s="3">
        <v>22</v>
      </c>
      <c r="J63" s="4">
        <f t="shared" si="4"/>
        <v>44007</v>
      </c>
      <c r="K63" s="25">
        <f t="shared" si="5"/>
        <v>44007</v>
      </c>
      <c r="L63" s="5" t="str">
        <f t="shared" si="1"/>
        <v>RESPONDIDO</v>
      </c>
      <c r="M63" s="6">
        <v>1</v>
      </c>
      <c r="N63" s="6" t="s">
        <v>207</v>
      </c>
      <c r="O63" s="29" t="s">
        <v>208</v>
      </c>
      <c r="P63" s="59" t="s">
        <v>790</v>
      </c>
      <c r="Q63" s="6" t="s">
        <v>210</v>
      </c>
      <c r="R63" s="6">
        <v>8</v>
      </c>
      <c r="S63" s="28">
        <v>44006</v>
      </c>
      <c r="T63" s="63" t="s">
        <v>791</v>
      </c>
      <c r="U63" s="28">
        <v>44007</v>
      </c>
      <c r="V63" s="6">
        <v>1</v>
      </c>
      <c r="W63" s="28"/>
      <c r="X63" s="29"/>
      <c r="Y63" s="6"/>
      <c r="Z63" s="6"/>
      <c r="AA63" s="6"/>
      <c r="AB63" s="6"/>
      <c r="AC63" s="6"/>
      <c r="AD63" s="6" t="s">
        <v>171</v>
      </c>
    </row>
    <row r="64" spans="1:30" ht="33" x14ac:dyDescent="0.3">
      <c r="A64" s="2">
        <v>68</v>
      </c>
      <c r="B64" s="2" t="s">
        <v>31</v>
      </c>
      <c r="C64" s="2" t="s">
        <v>32</v>
      </c>
      <c r="D64" s="11" t="s">
        <v>147</v>
      </c>
      <c r="E64" s="12">
        <v>43985</v>
      </c>
      <c r="F64" s="2" t="s">
        <v>154</v>
      </c>
      <c r="G64" s="2" t="s">
        <v>33</v>
      </c>
      <c r="H64" s="10" t="s">
        <v>206</v>
      </c>
      <c r="I64" s="3">
        <v>22</v>
      </c>
      <c r="J64" s="4">
        <f t="shared" si="4"/>
        <v>44007</v>
      </c>
      <c r="K64" s="25">
        <f t="shared" si="5"/>
        <v>44007</v>
      </c>
      <c r="L64" s="5" t="str">
        <f t="shared" si="1"/>
        <v>RESPONDIDO</v>
      </c>
      <c r="M64" s="6">
        <v>1</v>
      </c>
      <c r="N64" s="6" t="s">
        <v>207</v>
      </c>
      <c r="O64" s="29" t="s">
        <v>956</v>
      </c>
      <c r="P64" s="59" t="s">
        <v>792</v>
      </c>
      <c r="Q64" s="6" t="s">
        <v>210</v>
      </c>
      <c r="R64" s="6">
        <v>3</v>
      </c>
      <c r="S64" s="28">
        <v>44006</v>
      </c>
      <c r="T64" s="6" t="s">
        <v>793</v>
      </c>
      <c r="U64" s="28">
        <v>44007</v>
      </c>
      <c r="V64" s="6">
        <v>1</v>
      </c>
      <c r="W64" s="28"/>
      <c r="X64" s="29"/>
      <c r="Y64" s="6"/>
      <c r="Z64" s="6"/>
      <c r="AA64" s="6"/>
      <c r="AB64" s="6"/>
      <c r="AC64" s="6"/>
      <c r="AD64" s="6" t="s">
        <v>794</v>
      </c>
    </row>
    <row r="65" spans="1:30" ht="33" x14ac:dyDescent="0.3">
      <c r="A65" s="2">
        <v>68</v>
      </c>
      <c r="B65" s="2" t="s">
        <v>31</v>
      </c>
      <c r="C65" s="2" t="s">
        <v>32</v>
      </c>
      <c r="D65" s="11" t="s">
        <v>147</v>
      </c>
      <c r="E65" s="12">
        <v>43985</v>
      </c>
      <c r="F65" s="2" t="s">
        <v>154</v>
      </c>
      <c r="G65" s="2" t="s">
        <v>33</v>
      </c>
      <c r="H65" s="10" t="s">
        <v>206</v>
      </c>
      <c r="I65" s="3">
        <v>22</v>
      </c>
      <c r="J65" s="4">
        <f t="shared" si="4"/>
        <v>44007</v>
      </c>
      <c r="K65" s="25">
        <f t="shared" si="5"/>
        <v>44007</v>
      </c>
      <c r="L65" s="5" t="str">
        <f t="shared" si="1"/>
        <v>RESPONDIDO</v>
      </c>
      <c r="M65" s="6">
        <v>1</v>
      </c>
      <c r="N65" s="6" t="s">
        <v>207</v>
      </c>
      <c r="O65" s="29" t="s">
        <v>956</v>
      </c>
      <c r="P65" s="59" t="s">
        <v>795</v>
      </c>
      <c r="Q65" s="6" t="s">
        <v>210</v>
      </c>
      <c r="R65" s="6">
        <v>3</v>
      </c>
      <c r="S65" s="28">
        <v>44006</v>
      </c>
      <c r="T65" s="6" t="s">
        <v>793</v>
      </c>
      <c r="U65" s="28">
        <v>44007</v>
      </c>
      <c r="V65" s="6">
        <v>1</v>
      </c>
      <c r="W65" s="28"/>
      <c r="X65" s="29"/>
      <c r="Y65" s="6"/>
      <c r="Z65" s="6"/>
      <c r="AA65" s="6"/>
      <c r="AB65" s="6"/>
      <c r="AC65" s="6"/>
      <c r="AD65" s="6" t="s">
        <v>172</v>
      </c>
    </row>
    <row r="66" spans="1:30" ht="33" x14ac:dyDescent="0.3">
      <c r="A66" s="2">
        <v>68</v>
      </c>
      <c r="B66" s="2" t="s">
        <v>31</v>
      </c>
      <c r="C66" s="2" t="s">
        <v>32</v>
      </c>
      <c r="D66" s="11" t="s">
        <v>147</v>
      </c>
      <c r="E66" s="12">
        <v>43985</v>
      </c>
      <c r="F66" s="2" t="s">
        <v>154</v>
      </c>
      <c r="G66" s="2" t="s">
        <v>33</v>
      </c>
      <c r="H66" s="10" t="s">
        <v>206</v>
      </c>
      <c r="I66" s="3">
        <v>22</v>
      </c>
      <c r="J66" s="4">
        <f t="shared" si="4"/>
        <v>44007</v>
      </c>
      <c r="K66" s="25">
        <f t="shared" si="5"/>
        <v>44007</v>
      </c>
      <c r="L66" s="5" t="str">
        <f t="shared" si="1"/>
        <v>RESPONDIDO</v>
      </c>
      <c r="M66" s="6">
        <v>1</v>
      </c>
      <c r="N66" s="6" t="s">
        <v>207</v>
      </c>
      <c r="O66" s="29" t="s">
        <v>956</v>
      </c>
      <c r="P66" s="59" t="s">
        <v>796</v>
      </c>
      <c r="Q66" s="6" t="s">
        <v>210</v>
      </c>
      <c r="R66" s="6">
        <v>3</v>
      </c>
      <c r="S66" s="28">
        <v>44006</v>
      </c>
      <c r="T66" s="6" t="s">
        <v>793</v>
      </c>
      <c r="U66" s="28">
        <v>44007</v>
      </c>
      <c r="V66" s="6">
        <v>1</v>
      </c>
      <c r="W66" s="28"/>
      <c r="X66" s="29"/>
      <c r="Y66" s="6"/>
      <c r="Z66" s="6"/>
      <c r="AA66" s="6"/>
      <c r="AB66" s="6"/>
      <c r="AC66" s="6"/>
      <c r="AD66" s="6" t="s">
        <v>172</v>
      </c>
    </row>
    <row r="67" spans="1:30" ht="33" x14ac:dyDescent="0.3">
      <c r="A67" s="2">
        <v>68</v>
      </c>
      <c r="B67" s="2" t="s">
        <v>31</v>
      </c>
      <c r="C67" s="2" t="s">
        <v>32</v>
      </c>
      <c r="D67" s="11" t="s">
        <v>173</v>
      </c>
      <c r="E67" s="12">
        <v>43986</v>
      </c>
      <c r="F67" s="2" t="s">
        <v>42</v>
      </c>
      <c r="G67" s="2" t="s">
        <v>33</v>
      </c>
      <c r="H67" s="10" t="s">
        <v>206</v>
      </c>
      <c r="I67" s="3">
        <v>22</v>
      </c>
      <c r="J67" s="4">
        <f t="shared" si="4"/>
        <v>44008</v>
      </c>
      <c r="K67" s="25">
        <f t="shared" si="5"/>
        <v>44008</v>
      </c>
      <c r="L67" s="5" t="str">
        <f t="shared" si="1"/>
        <v>RESPONDIDO</v>
      </c>
      <c r="M67" s="6">
        <v>1</v>
      </c>
      <c r="N67" s="6" t="s">
        <v>207</v>
      </c>
      <c r="O67" s="29" t="s">
        <v>208</v>
      </c>
      <c r="P67" s="59" t="s">
        <v>797</v>
      </c>
      <c r="Q67" s="6" t="s">
        <v>210</v>
      </c>
      <c r="R67" s="6">
        <v>3</v>
      </c>
      <c r="S67" s="28">
        <v>44006</v>
      </c>
      <c r="T67" s="6" t="s">
        <v>798</v>
      </c>
      <c r="U67" s="28">
        <v>44007</v>
      </c>
      <c r="V67" s="6">
        <v>1</v>
      </c>
      <c r="W67" s="28"/>
      <c r="X67" s="29"/>
      <c r="Y67" s="6"/>
      <c r="Z67" s="6"/>
      <c r="AA67" s="6"/>
      <c r="AB67" s="6"/>
      <c r="AC67" s="6"/>
      <c r="AD67" s="6" t="s">
        <v>182</v>
      </c>
    </row>
    <row r="68" spans="1:30" ht="33" x14ac:dyDescent="0.3">
      <c r="A68" s="89">
        <v>68</v>
      </c>
      <c r="B68" s="89" t="s">
        <v>31</v>
      </c>
      <c r="C68" s="89" t="s">
        <v>32</v>
      </c>
      <c r="D68" s="90" t="s">
        <v>152</v>
      </c>
      <c r="E68" s="91">
        <v>43986</v>
      </c>
      <c r="F68" s="89" t="s">
        <v>153</v>
      </c>
      <c r="G68" s="89" t="s">
        <v>151</v>
      </c>
      <c r="H68" s="92" t="s">
        <v>206</v>
      </c>
      <c r="I68" s="93">
        <v>22</v>
      </c>
      <c r="J68" s="94">
        <f>+IF(I68&lt;&gt;0,(E68+I68),"")</f>
        <v>44008</v>
      </c>
      <c r="K68" s="95">
        <f>IF(J68&lt;&gt;"",(J68-$F$1),"")</f>
        <v>44008</v>
      </c>
      <c r="L68" s="96" t="str">
        <f t="shared" ref="L68:L131" si="8">IF(H68="SI","RESPONDIDO",(IF(K68=1,"VENCE MAÑANA",(IF(K68=0,"VENCE HOY",(IF(K68&gt;=0,K68,"VENCIDO")))))))</f>
        <v>RESPONDIDO</v>
      </c>
      <c r="M68" s="97" t="s">
        <v>210</v>
      </c>
      <c r="N68" s="97" t="s">
        <v>210</v>
      </c>
      <c r="O68" s="98" t="s">
        <v>210</v>
      </c>
      <c r="P68" s="99"/>
      <c r="Q68" s="97"/>
      <c r="R68" s="97"/>
      <c r="S68" s="100"/>
      <c r="T68" s="97"/>
      <c r="U68" s="100"/>
      <c r="V68" s="97"/>
      <c r="W68" s="100"/>
      <c r="X68" s="98"/>
      <c r="Y68" s="97"/>
      <c r="Z68" s="97"/>
      <c r="AA68" s="97"/>
      <c r="AB68" s="97"/>
      <c r="AC68" s="97"/>
      <c r="AD68" s="97" t="s">
        <v>157</v>
      </c>
    </row>
    <row r="69" spans="1:30" ht="33" x14ac:dyDescent="0.3">
      <c r="A69" s="2">
        <v>68</v>
      </c>
      <c r="B69" s="2" t="s">
        <v>31</v>
      </c>
      <c r="C69" s="2" t="s">
        <v>32</v>
      </c>
      <c r="D69" s="11" t="s">
        <v>174</v>
      </c>
      <c r="E69" s="12">
        <v>43986</v>
      </c>
      <c r="F69" s="2" t="s">
        <v>42</v>
      </c>
      <c r="G69" s="2" t="s">
        <v>33</v>
      </c>
      <c r="H69" s="10" t="s">
        <v>206</v>
      </c>
      <c r="I69" s="3">
        <v>22</v>
      </c>
      <c r="J69" s="4">
        <f t="shared" si="4"/>
        <v>44008</v>
      </c>
      <c r="K69" s="25">
        <f t="shared" si="5"/>
        <v>44008</v>
      </c>
      <c r="L69" s="5" t="str">
        <f t="shared" si="8"/>
        <v>RESPONDIDO</v>
      </c>
      <c r="M69" s="6">
        <v>1</v>
      </c>
      <c r="N69" s="6" t="s">
        <v>207</v>
      </c>
      <c r="O69" s="29" t="s">
        <v>208</v>
      </c>
      <c r="P69" s="59" t="s">
        <v>799</v>
      </c>
      <c r="Q69" s="6" t="s">
        <v>210</v>
      </c>
      <c r="R69" s="6">
        <v>3</v>
      </c>
      <c r="S69" s="28">
        <v>44006</v>
      </c>
      <c r="T69" s="6" t="s">
        <v>800</v>
      </c>
      <c r="U69" s="28">
        <v>44007</v>
      </c>
      <c r="V69" s="6">
        <v>1</v>
      </c>
      <c r="W69" s="28"/>
      <c r="X69" s="29"/>
      <c r="Y69" s="6"/>
      <c r="Z69" s="6"/>
      <c r="AA69" s="6"/>
      <c r="AB69" s="6"/>
      <c r="AC69" s="6"/>
      <c r="AD69" s="6" t="s">
        <v>182</v>
      </c>
    </row>
    <row r="70" spans="1:30" ht="33" x14ac:dyDescent="0.3">
      <c r="A70" s="2">
        <v>68</v>
      </c>
      <c r="B70" s="2" t="s">
        <v>31</v>
      </c>
      <c r="C70" s="2" t="s">
        <v>32</v>
      </c>
      <c r="D70" s="11" t="s">
        <v>175</v>
      </c>
      <c r="E70" s="12">
        <v>43986</v>
      </c>
      <c r="F70" s="2" t="s">
        <v>183</v>
      </c>
      <c r="G70" s="2" t="s">
        <v>33</v>
      </c>
      <c r="H70" s="10" t="s">
        <v>206</v>
      </c>
      <c r="I70" s="3">
        <v>22</v>
      </c>
      <c r="J70" s="4">
        <f t="shared" si="4"/>
        <v>44008</v>
      </c>
      <c r="K70" s="25">
        <f t="shared" si="5"/>
        <v>44008</v>
      </c>
      <c r="L70" s="5" t="str">
        <f t="shared" si="8"/>
        <v>RESPONDIDO</v>
      </c>
      <c r="M70" s="6">
        <v>4</v>
      </c>
      <c r="N70" s="6" t="s">
        <v>207</v>
      </c>
      <c r="O70" s="29" t="s">
        <v>208</v>
      </c>
      <c r="P70" s="59" t="s">
        <v>951</v>
      </c>
      <c r="Q70" s="6" t="s">
        <v>210</v>
      </c>
      <c r="R70" s="6">
        <v>4</v>
      </c>
      <c r="S70" s="28">
        <v>44008</v>
      </c>
      <c r="T70" s="55" t="s">
        <v>952</v>
      </c>
      <c r="U70" s="28">
        <v>44008</v>
      </c>
      <c r="V70" s="6">
        <v>1</v>
      </c>
      <c r="W70" s="28"/>
      <c r="X70" s="29"/>
      <c r="Y70" s="6"/>
      <c r="Z70" s="6"/>
      <c r="AA70" s="6"/>
      <c r="AB70" s="6"/>
      <c r="AC70" s="6"/>
      <c r="AD70" s="6" t="s">
        <v>184</v>
      </c>
    </row>
    <row r="71" spans="1:30" ht="33" x14ac:dyDescent="0.3">
      <c r="A71" s="2">
        <v>68</v>
      </c>
      <c r="B71" s="2" t="s">
        <v>31</v>
      </c>
      <c r="C71" s="2" t="s">
        <v>32</v>
      </c>
      <c r="D71" s="11" t="s">
        <v>176</v>
      </c>
      <c r="E71" s="12">
        <v>43986</v>
      </c>
      <c r="F71" s="2" t="s">
        <v>185</v>
      </c>
      <c r="G71" s="2" t="s">
        <v>33</v>
      </c>
      <c r="H71" s="10" t="s">
        <v>206</v>
      </c>
      <c r="I71" s="3">
        <v>22</v>
      </c>
      <c r="J71" s="4">
        <f t="shared" si="4"/>
        <v>44008</v>
      </c>
      <c r="K71" s="25">
        <f t="shared" si="5"/>
        <v>44008</v>
      </c>
      <c r="L71" s="5" t="str">
        <f t="shared" si="8"/>
        <v>RESPONDIDO</v>
      </c>
      <c r="M71" s="6" t="s">
        <v>210</v>
      </c>
      <c r="N71" s="6" t="s">
        <v>210</v>
      </c>
      <c r="O71" s="29" t="s">
        <v>210</v>
      </c>
      <c r="P71" s="59" t="s">
        <v>966</v>
      </c>
      <c r="Q71" s="6" t="s">
        <v>210</v>
      </c>
      <c r="R71" s="6">
        <v>1</v>
      </c>
      <c r="S71" s="28">
        <v>44006</v>
      </c>
      <c r="T71" s="55" t="s">
        <v>801</v>
      </c>
      <c r="U71" s="28">
        <v>44007</v>
      </c>
      <c r="V71" s="6">
        <v>1</v>
      </c>
      <c r="W71" s="28"/>
      <c r="X71" s="29"/>
      <c r="Y71" s="6"/>
      <c r="Z71" s="6"/>
      <c r="AA71" s="6"/>
      <c r="AB71" s="6"/>
      <c r="AC71" s="6"/>
      <c r="AD71" s="6" t="s">
        <v>186</v>
      </c>
    </row>
    <row r="72" spans="1:30" ht="33" x14ac:dyDescent="0.3">
      <c r="A72" s="2">
        <v>68</v>
      </c>
      <c r="B72" s="2" t="s">
        <v>31</v>
      </c>
      <c r="C72" s="2" t="s">
        <v>32</v>
      </c>
      <c r="D72" s="11" t="s">
        <v>177</v>
      </c>
      <c r="E72" s="12">
        <v>43986</v>
      </c>
      <c r="F72" s="2" t="s">
        <v>42</v>
      </c>
      <c r="G72" s="2" t="s">
        <v>33</v>
      </c>
      <c r="H72" s="10" t="s">
        <v>206</v>
      </c>
      <c r="I72" s="3">
        <v>22</v>
      </c>
      <c r="J72" s="4">
        <f t="shared" si="4"/>
        <v>44008</v>
      </c>
      <c r="K72" s="25">
        <f t="shared" si="5"/>
        <v>44008</v>
      </c>
      <c r="L72" s="5" t="str">
        <f t="shared" si="8"/>
        <v>RESPONDIDO</v>
      </c>
      <c r="M72" s="6">
        <v>1</v>
      </c>
      <c r="N72" s="6" t="s">
        <v>207</v>
      </c>
      <c r="O72" s="29" t="s">
        <v>208</v>
      </c>
      <c r="P72" s="59" t="s">
        <v>408</v>
      </c>
      <c r="Q72" s="6" t="s">
        <v>210</v>
      </c>
      <c r="R72" s="6">
        <v>8</v>
      </c>
      <c r="S72" s="28">
        <v>43998</v>
      </c>
      <c r="T72" s="55" t="s">
        <v>415</v>
      </c>
      <c r="U72" s="28">
        <v>43998</v>
      </c>
      <c r="V72" s="6">
        <v>1</v>
      </c>
      <c r="W72" s="28"/>
      <c r="X72" s="29"/>
      <c r="Y72" s="6"/>
      <c r="Z72" s="6"/>
      <c r="AA72" s="6"/>
      <c r="AB72" s="6"/>
      <c r="AC72" s="6"/>
      <c r="AD72" s="6" t="s">
        <v>187</v>
      </c>
    </row>
    <row r="73" spans="1:30" ht="33" x14ac:dyDescent="0.3">
      <c r="A73" s="2">
        <v>68</v>
      </c>
      <c r="B73" s="2" t="s">
        <v>31</v>
      </c>
      <c r="C73" s="2" t="s">
        <v>32</v>
      </c>
      <c r="D73" s="11" t="s">
        <v>177</v>
      </c>
      <c r="E73" s="12">
        <v>43986</v>
      </c>
      <c r="F73" s="2" t="s">
        <v>42</v>
      </c>
      <c r="G73" s="2" t="s">
        <v>33</v>
      </c>
      <c r="H73" s="10" t="s">
        <v>206</v>
      </c>
      <c r="I73" s="3">
        <v>22</v>
      </c>
      <c r="J73" s="4">
        <f t="shared" si="4"/>
        <v>44008</v>
      </c>
      <c r="K73" s="25">
        <f t="shared" si="5"/>
        <v>44008</v>
      </c>
      <c r="L73" s="5" t="str">
        <f t="shared" si="8"/>
        <v>RESPONDIDO</v>
      </c>
      <c r="M73" s="6">
        <v>1</v>
      </c>
      <c r="N73" s="6" t="s">
        <v>207</v>
      </c>
      <c r="O73" s="29" t="s">
        <v>208</v>
      </c>
      <c r="P73" s="59" t="s">
        <v>408</v>
      </c>
      <c r="Q73" s="6" t="s">
        <v>210</v>
      </c>
      <c r="R73" s="6">
        <v>8</v>
      </c>
      <c r="S73" s="28">
        <v>44008</v>
      </c>
      <c r="T73" s="55" t="s">
        <v>953</v>
      </c>
      <c r="U73" s="28">
        <v>44008</v>
      </c>
      <c r="V73" s="6">
        <v>1</v>
      </c>
      <c r="W73" s="28"/>
      <c r="X73" s="29"/>
      <c r="Y73" s="6"/>
      <c r="Z73" s="6"/>
      <c r="AA73" s="6"/>
      <c r="AB73" s="6"/>
      <c r="AC73" s="6"/>
      <c r="AD73" s="6" t="s">
        <v>187</v>
      </c>
    </row>
    <row r="74" spans="1:30" ht="33" x14ac:dyDescent="0.3">
      <c r="A74" s="2">
        <v>68</v>
      </c>
      <c r="B74" s="2" t="s">
        <v>31</v>
      </c>
      <c r="C74" s="2" t="s">
        <v>32</v>
      </c>
      <c r="D74" s="11" t="s">
        <v>178</v>
      </c>
      <c r="E74" s="12">
        <v>43986</v>
      </c>
      <c r="F74" s="2" t="s">
        <v>36</v>
      </c>
      <c r="G74" s="2" t="s">
        <v>33</v>
      </c>
      <c r="H74" s="10" t="s">
        <v>206</v>
      </c>
      <c r="I74" s="3">
        <v>22</v>
      </c>
      <c r="J74" s="4">
        <f t="shared" si="4"/>
        <v>44008</v>
      </c>
      <c r="K74" s="25">
        <f t="shared" si="5"/>
        <v>44008</v>
      </c>
      <c r="L74" s="5" t="str">
        <f t="shared" si="8"/>
        <v>RESPONDIDO</v>
      </c>
      <c r="M74" s="6" t="s">
        <v>210</v>
      </c>
      <c r="N74" s="6" t="s">
        <v>210</v>
      </c>
      <c r="O74" s="29" t="s">
        <v>210</v>
      </c>
      <c r="P74" s="59" t="s">
        <v>408</v>
      </c>
      <c r="Q74" s="6" t="s">
        <v>210</v>
      </c>
      <c r="R74" s="6">
        <v>3</v>
      </c>
      <c r="S74" s="28">
        <v>44006</v>
      </c>
      <c r="T74" s="6" t="s">
        <v>802</v>
      </c>
      <c r="U74" s="28">
        <v>44007</v>
      </c>
      <c r="V74" s="6">
        <v>1</v>
      </c>
      <c r="W74" s="28"/>
      <c r="X74" s="29"/>
      <c r="Y74" s="6"/>
      <c r="Z74" s="6"/>
      <c r="AA74" s="6"/>
      <c r="AB74" s="6"/>
      <c r="AC74" s="6"/>
      <c r="AD74" s="6" t="s">
        <v>188</v>
      </c>
    </row>
    <row r="75" spans="1:30" ht="33" x14ac:dyDescent="0.3">
      <c r="A75" s="2">
        <v>68</v>
      </c>
      <c r="B75" s="2" t="s">
        <v>31</v>
      </c>
      <c r="C75" s="2" t="s">
        <v>32</v>
      </c>
      <c r="D75" s="11" t="s">
        <v>179</v>
      </c>
      <c r="E75" s="12">
        <v>43986</v>
      </c>
      <c r="F75" s="2" t="s">
        <v>42</v>
      </c>
      <c r="G75" s="2" t="s">
        <v>35</v>
      </c>
      <c r="H75" s="10" t="s">
        <v>206</v>
      </c>
      <c r="I75" s="3">
        <v>22</v>
      </c>
      <c r="J75" s="4">
        <f t="shared" si="4"/>
        <v>44008</v>
      </c>
      <c r="K75" s="25">
        <f t="shared" si="5"/>
        <v>44008</v>
      </c>
      <c r="L75" s="5" t="str">
        <f t="shared" si="8"/>
        <v>RESPONDIDO</v>
      </c>
      <c r="M75" s="6">
        <v>1</v>
      </c>
      <c r="N75" s="6" t="s">
        <v>207</v>
      </c>
      <c r="O75" s="29" t="s">
        <v>208</v>
      </c>
      <c r="P75" s="59" t="s">
        <v>587</v>
      </c>
      <c r="Q75" s="6" t="s">
        <v>210</v>
      </c>
      <c r="R75" s="6">
        <v>2</v>
      </c>
      <c r="S75" s="28">
        <v>44001</v>
      </c>
      <c r="T75" s="6" t="s">
        <v>588</v>
      </c>
      <c r="U75" s="28">
        <v>44006</v>
      </c>
      <c r="V75" s="6">
        <v>1</v>
      </c>
      <c r="W75" s="28"/>
      <c r="X75" s="29"/>
      <c r="Y75" s="6"/>
      <c r="Z75" s="6"/>
      <c r="AA75" s="6"/>
      <c r="AB75" s="6"/>
      <c r="AC75" s="6"/>
      <c r="AD75" s="6" t="s">
        <v>189</v>
      </c>
    </row>
    <row r="76" spans="1:30" ht="33" x14ac:dyDescent="0.3">
      <c r="A76" s="2">
        <v>68</v>
      </c>
      <c r="B76" s="2" t="s">
        <v>31</v>
      </c>
      <c r="C76" s="2" t="s">
        <v>32</v>
      </c>
      <c r="D76" s="11" t="s">
        <v>192</v>
      </c>
      <c r="E76" s="12">
        <v>43986</v>
      </c>
      <c r="F76" s="2" t="s">
        <v>42</v>
      </c>
      <c r="G76" s="2" t="s">
        <v>35</v>
      </c>
      <c r="H76" s="10" t="s">
        <v>206</v>
      </c>
      <c r="I76" s="3">
        <v>22</v>
      </c>
      <c r="J76" s="4">
        <f t="shared" ref="J76:J113" si="9">+IF(I76&lt;&gt;0,(E76+I76),"")</f>
        <v>44008</v>
      </c>
      <c r="K76" s="25">
        <f t="shared" ref="K76:K116" si="10">IF(J76&lt;&gt;"",(J76-$F$1),"")</f>
        <v>44008</v>
      </c>
      <c r="L76" s="5" t="str">
        <f t="shared" si="8"/>
        <v>RESPONDIDO</v>
      </c>
      <c r="M76" s="6">
        <v>1</v>
      </c>
      <c r="N76" s="6" t="s">
        <v>207</v>
      </c>
      <c r="O76" s="29" t="s">
        <v>208</v>
      </c>
      <c r="P76" s="59" t="s">
        <v>547</v>
      </c>
      <c r="Q76" s="6" t="s">
        <v>210</v>
      </c>
      <c r="R76" s="6">
        <v>3</v>
      </c>
      <c r="S76" s="28">
        <v>43998</v>
      </c>
      <c r="T76" s="6" t="s">
        <v>548</v>
      </c>
      <c r="U76" s="28">
        <v>44000</v>
      </c>
      <c r="V76" s="6">
        <v>1</v>
      </c>
      <c r="W76" s="28"/>
      <c r="X76" s="29"/>
      <c r="Y76" s="6"/>
      <c r="Z76" s="6"/>
      <c r="AA76" s="6"/>
      <c r="AB76" s="6"/>
      <c r="AC76" s="6"/>
      <c r="AD76" s="6" t="s">
        <v>193</v>
      </c>
    </row>
    <row r="77" spans="1:30" ht="33" x14ac:dyDescent="0.3">
      <c r="A77" s="2">
        <v>68</v>
      </c>
      <c r="B77" s="2" t="s">
        <v>31</v>
      </c>
      <c r="C77" s="2" t="s">
        <v>32</v>
      </c>
      <c r="D77" s="11" t="s">
        <v>194</v>
      </c>
      <c r="E77" s="12">
        <v>43986</v>
      </c>
      <c r="F77" s="2" t="s">
        <v>42</v>
      </c>
      <c r="G77" s="2" t="s">
        <v>35</v>
      </c>
      <c r="H77" s="10" t="s">
        <v>206</v>
      </c>
      <c r="I77" s="3">
        <v>22</v>
      </c>
      <c r="J77" s="4">
        <f t="shared" si="9"/>
        <v>44008</v>
      </c>
      <c r="K77" s="25">
        <f t="shared" si="10"/>
        <v>44008</v>
      </c>
      <c r="L77" s="5" t="str">
        <f t="shared" si="8"/>
        <v>RESPONDIDO</v>
      </c>
      <c r="M77" s="6">
        <v>1</v>
      </c>
      <c r="N77" s="6" t="s">
        <v>207</v>
      </c>
      <c r="O77" s="29" t="s">
        <v>208</v>
      </c>
      <c r="P77" s="59" t="s">
        <v>545</v>
      </c>
      <c r="Q77" s="6" t="s">
        <v>210</v>
      </c>
      <c r="R77" s="6">
        <v>3</v>
      </c>
      <c r="S77" s="28">
        <v>43998</v>
      </c>
      <c r="T77" s="55" t="s">
        <v>546</v>
      </c>
      <c r="U77" s="28">
        <v>44000</v>
      </c>
      <c r="V77" s="6">
        <v>1</v>
      </c>
      <c r="W77" s="28"/>
      <c r="X77" s="29"/>
      <c r="Y77" s="6"/>
      <c r="Z77" s="6"/>
      <c r="AA77" s="6"/>
      <c r="AB77" s="6"/>
      <c r="AC77" s="6"/>
      <c r="AD77" s="6" t="s">
        <v>193</v>
      </c>
    </row>
    <row r="78" spans="1:30" ht="33" x14ac:dyDescent="0.3">
      <c r="A78" s="2">
        <v>68</v>
      </c>
      <c r="B78" s="2" t="s">
        <v>31</v>
      </c>
      <c r="C78" s="2" t="s">
        <v>32</v>
      </c>
      <c r="D78" s="11" t="s">
        <v>195</v>
      </c>
      <c r="E78" s="12">
        <v>43986</v>
      </c>
      <c r="F78" s="2" t="s">
        <v>42</v>
      </c>
      <c r="G78" s="2" t="s">
        <v>35</v>
      </c>
      <c r="H78" s="10" t="s">
        <v>206</v>
      </c>
      <c r="I78" s="3">
        <v>22</v>
      </c>
      <c r="J78" s="4">
        <f t="shared" si="9"/>
        <v>44008</v>
      </c>
      <c r="K78" s="25">
        <f t="shared" si="10"/>
        <v>44008</v>
      </c>
      <c r="L78" s="5" t="str">
        <f t="shared" si="8"/>
        <v>RESPONDIDO</v>
      </c>
      <c r="M78" s="6">
        <v>1</v>
      </c>
      <c r="N78" s="6" t="s">
        <v>207</v>
      </c>
      <c r="O78" s="29" t="s">
        <v>208</v>
      </c>
      <c r="P78" s="59" t="s">
        <v>543</v>
      </c>
      <c r="Q78" s="6" t="s">
        <v>210</v>
      </c>
      <c r="R78" s="6">
        <v>2</v>
      </c>
      <c r="S78" s="28">
        <v>43998</v>
      </c>
      <c r="T78" s="6" t="s">
        <v>544</v>
      </c>
      <c r="U78" s="28">
        <v>44000</v>
      </c>
      <c r="V78" s="6">
        <v>1</v>
      </c>
      <c r="W78" s="28"/>
      <c r="X78" s="29"/>
      <c r="Y78" s="6"/>
      <c r="Z78" s="6"/>
      <c r="AA78" s="6"/>
      <c r="AB78" s="6"/>
      <c r="AC78" s="6"/>
      <c r="AD78" s="6" t="s">
        <v>196</v>
      </c>
    </row>
    <row r="79" spans="1:30" ht="33" x14ac:dyDescent="0.3">
      <c r="A79" s="2">
        <v>68</v>
      </c>
      <c r="B79" s="2" t="s">
        <v>31</v>
      </c>
      <c r="C79" s="2" t="s">
        <v>32</v>
      </c>
      <c r="D79" s="11" t="s">
        <v>198</v>
      </c>
      <c r="E79" s="12">
        <v>43987</v>
      </c>
      <c r="F79" s="2" t="s">
        <v>42</v>
      </c>
      <c r="G79" s="2" t="s">
        <v>35</v>
      </c>
      <c r="H79" s="10" t="s">
        <v>206</v>
      </c>
      <c r="I79" s="3">
        <v>25</v>
      </c>
      <c r="J79" s="4">
        <f t="shared" si="9"/>
        <v>44012</v>
      </c>
      <c r="K79" s="25">
        <f t="shared" si="10"/>
        <v>44012</v>
      </c>
      <c r="L79" s="5" t="str">
        <f t="shared" si="8"/>
        <v>RESPONDIDO</v>
      </c>
      <c r="M79" s="6">
        <v>1</v>
      </c>
      <c r="N79" s="6" t="s">
        <v>207</v>
      </c>
      <c r="O79" s="29" t="s">
        <v>208</v>
      </c>
      <c r="P79" s="59" t="s">
        <v>538</v>
      </c>
      <c r="Q79" s="6">
        <v>9068933</v>
      </c>
      <c r="R79" s="6">
        <v>2</v>
      </c>
      <c r="S79" s="28">
        <v>43999</v>
      </c>
      <c r="T79" s="63" t="s">
        <v>542</v>
      </c>
      <c r="U79" s="28">
        <v>44000</v>
      </c>
      <c r="V79" s="6">
        <v>1</v>
      </c>
      <c r="W79" s="28"/>
      <c r="X79" s="29"/>
      <c r="Y79" s="6"/>
      <c r="Z79" s="6"/>
      <c r="AA79" s="6"/>
      <c r="AB79" s="6"/>
      <c r="AC79" s="6"/>
      <c r="AD79" s="6" t="s">
        <v>197</v>
      </c>
    </row>
    <row r="80" spans="1:30" ht="33" x14ac:dyDescent="0.3">
      <c r="A80" s="2">
        <v>68</v>
      </c>
      <c r="B80" s="2" t="s">
        <v>31</v>
      </c>
      <c r="C80" s="2" t="s">
        <v>32</v>
      </c>
      <c r="D80" s="11" t="s">
        <v>142</v>
      </c>
      <c r="E80" s="12">
        <v>43987</v>
      </c>
      <c r="F80" s="2" t="s">
        <v>163</v>
      </c>
      <c r="G80" s="2" t="s">
        <v>35</v>
      </c>
      <c r="H80" s="10" t="s">
        <v>206</v>
      </c>
      <c r="I80" s="3">
        <v>25</v>
      </c>
      <c r="J80" s="4">
        <f>+IF(I80&lt;&gt;0,(E80+I80),"")</f>
        <v>44012</v>
      </c>
      <c r="K80" s="25">
        <f>IF(J80&lt;&gt;"",(J80-$F$1),"")</f>
        <v>44012</v>
      </c>
      <c r="L80" s="5" t="str">
        <f>IF(H80="SI","RESPONDIDO",(IF(K80=1,"VENCE MAÑANA",(IF(K80=0,"VENCE HOY",(IF(K80&gt;=0,K80,"VENCIDO")))))))</f>
        <v>RESPONDIDO</v>
      </c>
      <c r="M80" s="6" t="s">
        <v>210</v>
      </c>
      <c r="N80" s="6" t="s">
        <v>210</v>
      </c>
      <c r="O80" s="29" t="s">
        <v>210</v>
      </c>
      <c r="P80" s="59" t="s">
        <v>210</v>
      </c>
      <c r="Q80" s="6" t="s">
        <v>210</v>
      </c>
      <c r="R80" s="6">
        <v>8</v>
      </c>
      <c r="S80" s="28">
        <v>43993</v>
      </c>
      <c r="T80" s="6" t="s">
        <v>239</v>
      </c>
      <c r="U80" s="28">
        <v>43993</v>
      </c>
      <c r="V80" s="6">
        <v>1</v>
      </c>
      <c r="W80" s="28"/>
      <c r="X80" s="29"/>
      <c r="Y80" s="6"/>
      <c r="Z80" s="6"/>
      <c r="AA80" s="6"/>
      <c r="AB80" s="6"/>
      <c r="AC80" s="6"/>
      <c r="AD80" s="6" t="s">
        <v>168</v>
      </c>
    </row>
    <row r="81" spans="1:30" ht="33" x14ac:dyDescent="0.3">
      <c r="A81" s="2">
        <v>68</v>
      </c>
      <c r="B81" s="2" t="s">
        <v>31</v>
      </c>
      <c r="C81" s="2" t="s">
        <v>32</v>
      </c>
      <c r="D81" s="11" t="s">
        <v>198</v>
      </c>
      <c r="E81" s="12">
        <v>43987</v>
      </c>
      <c r="F81" s="2" t="s">
        <v>42</v>
      </c>
      <c r="G81" s="2" t="s">
        <v>35</v>
      </c>
      <c r="H81" s="10" t="s">
        <v>206</v>
      </c>
      <c r="I81" s="3">
        <v>25</v>
      </c>
      <c r="J81" s="4">
        <f t="shared" ref="J81:J90" si="11">+IF(I81&lt;&gt;0,(E81+I81),"")</f>
        <v>44012</v>
      </c>
      <c r="K81" s="25">
        <f t="shared" ref="K81:K90" si="12">IF(J81&lt;&gt;"",(J81-$F$1),"")</f>
        <v>44012</v>
      </c>
      <c r="L81" s="5" t="str">
        <f t="shared" si="8"/>
        <v>RESPONDIDO</v>
      </c>
      <c r="M81" s="6">
        <v>1</v>
      </c>
      <c r="N81" s="6" t="s">
        <v>207</v>
      </c>
      <c r="O81" s="29" t="s">
        <v>208</v>
      </c>
      <c r="P81" s="59" t="s">
        <v>539</v>
      </c>
      <c r="Q81" s="6">
        <v>9068934</v>
      </c>
      <c r="R81" s="6">
        <v>2</v>
      </c>
      <c r="S81" s="28">
        <v>43999</v>
      </c>
      <c r="T81" s="63" t="s">
        <v>542</v>
      </c>
      <c r="U81" s="28">
        <v>44000</v>
      </c>
      <c r="V81" s="6">
        <v>1</v>
      </c>
      <c r="W81" s="28"/>
      <c r="X81" s="29"/>
      <c r="Y81" s="6"/>
      <c r="Z81" s="6"/>
      <c r="AA81" s="6"/>
      <c r="AB81" s="6"/>
      <c r="AC81" s="6"/>
      <c r="AD81" s="6" t="s">
        <v>197</v>
      </c>
    </row>
    <row r="82" spans="1:30" ht="33" x14ac:dyDescent="0.3">
      <c r="A82" s="2">
        <v>68</v>
      </c>
      <c r="B82" s="2" t="s">
        <v>31</v>
      </c>
      <c r="C82" s="2" t="s">
        <v>32</v>
      </c>
      <c r="D82" s="11" t="s">
        <v>198</v>
      </c>
      <c r="E82" s="12">
        <v>43987</v>
      </c>
      <c r="F82" s="2" t="s">
        <v>42</v>
      </c>
      <c r="G82" s="2" t="s">
        <v>35</v>
      </c>
      <c r="H82" s="10" t="s">
        <v>206</v>
      </c>
      <c r="I82" s="3">
        <v>25</v>
      </c>
      <c r="J82" s="4">
        <f t="shared" si="11"/>
        <v>44012</v>
      </c>
      <c r="K82" s="25">
        <f t="shared" si="12"/>
        <v>44012</v>
      </c>
      <c r="L82" s="5" t="str">
        <f t="shared" si="8"/>
        <v>RESPONDIDO</v>
      </c>
      <c r="M82" s="6">
        <v>1</v>
      </c>
      <c r="N82" s="6" t="s">
        <v>207</v>
      </c>
      <c r="O82" s="29" t="s">
        <v>208</v>
      </c>
      <c r="P82" s="59" t="s">
        <v>540</v>
      </c>
      <c r="Q82" s="6">
        <v>9068935</v>
      </c>
      <c r="R82" s="6">
        <v>2</v>
      </c>
      <c r="S82" s="28">
        <v>43999</v>
      </c>
      <c r="T82" s="63" t="s">
        <v>542</v>
      </c>
      <c r="U82" s="28">
        <v>44000</v>
      </c>
      <c r="V82" s="6">
        <v>1</v>
      </c>
      <c r="W82" s="28"/>
      <c r="X82" s="29"/>
      <c r="Y82" s="6"/>
      <c r="Z82" s="6"/>
      <c r="AA82" s="6"/>
      <c r="AB82" s="6"/>
      <c r="AC82" s="6"/>
      <c r="AD82" s="6" t="s">
        <v>197</v>
      </c>
    </row>
    <row r="83" spans="1:30" ht="33" x14ac:dyDescent="0.3">
      <c r="A83" s="2">
        <v>68</v>
      </c>
      <c r="B83" s="2" t="s">
        <v>31</v>
      </c>
      <c r="C83" s="2" t="s">
        <v>32</v>
      </c>
      <c r="D83" s="11" t="s">
        <v>198</v>
      </c>
      <c r="E83" s="12">
        <v>43987</v>
      </c>
      <c r="F83" s="2" t="s">
        <v>42</v>
      </c>
      <c r="G83" s="2" t="s">
        <v>35</v>
      </c>
      <c r="H83" s="10" t="s">
        <v>206</v>
      </c>
      <c r="I83" s="3">
        <v>25</v>
      </c>
      <c r="J83" s="4">
        <f t="shared" si="11"/>
        <v>44012</v>
      </c>
      <c r="K83" s="25">
        <f t="shared" si="12"/>
        <v>44012</v>
      </c>
      <c r="L83" s="5" t="str">
        <f t="shared" si="8"/>
        <v>RESPONDIDO</v>
      </c>
      <c r="M83" s="6">
        <v>1</v>
      </c>
      <c r="N83" s="6" t="s">
        <v>207</v>
      </c>
      <c r="O83" s="29" t="s">
        <v>208</v>
      </c>
      <c r="P83" s="59" t="s">
        <v>541</v>
      </c>
      <c r="Q83" s="6">
        <v>9068936</v>
      </c>
      <c r="R83" s="6">
        <v>2</v>
      </c>
      <c r="S83" s="28">
        <v>43999</v>
      </c>
      <c r="T83" s="63" t="s">
        <v>542</v>
      </c>
      <c r="U83" s="28">
        <v>44000</v>
      </c>
      <c r="V83" s="6">
        <v>1</v>
      </c>
      <c r="W83" s="28"/>
      <c r="X83" s="29"/>
      <c r="Y83" s="6"/>
      <c r="Z83" s="6"/>
      <c r="AA83" s="6"/>
      <c r="AB83" s="6"/>
      <c r="AC83" s="6"/>
      <c r="AD83" s="6" t="s">
        <v>197</v>
      </c>
    </row>
    <row r="84" spans="1:30" ht="33" x14ac:dyDescent="0.3">
      <c r="A84" s="2">
        <v>68</v>
      </c>
      <c r="B84" s="2" t="s">
        <v>31</v>
      </c>
      <c r="C84" s="2" t="s">
        <v>32</v>
      </c>
      <c r="D84" s="11" t="s">
        <v>244</v>
      </c>
      <c r="E84" s="12">
        <v>43987</v>
      </c>
      <c r="F84" s="2" t="s">
        <v>42</v>
      </c>
      <c r="G84" s="2" t="s">
        <v>35</v>
      </c>
      <c r="H84" s="10" t="s">
        <v>206</v>
      </c>
      <c r="I84" s="3">
        <v>25</v>
      </c>
      <c r="J84" s="4">
        <f t="shared" si="11"/>
        <v>44012</v>
      </c>
      <c r="K84" s="25">
        <f t="shared" si="12"/>
        <v>44012</v>
      </c>
      <c r="L84" s="5" t="str">
        <f t="shared" si="8"/>
        <v>RESPONDIDO</v>
      </c>
      <c r="M84" s="6">
        <v>1</v>
      </c>
      <c r="N84" s="6" t="s">
        <v>207</v>
      </c>
      <c r="O84" s="29" t="s">
        <v>208</v>
      </c>
      <c r="P84" s="59" t="s">
        <v>517</v>
      </c>
      <c r="Q84" s="6" t="s">
        <v>210</v>
      </c>
      <c r="R84" s="6">
        <v>2</v>
      </c>
      <c r="S84" s="28">
        <v>44000</v>
      </c>
      <c r="T84" s="55" t="s">
        <v>518</v>
      </c>
      <c r="U84" s="28">
        <v>44001</v>
      </c>
      <c r="V84" s="6">
        <v>1</v>
      </c>
      <c r="W84" s="28"/>
      <c r="X84" s="29"/>
      <c r="Y84" s="6"/>
      <c r="Z84" s="6"/>
      <c r="AA84" s="6"/>
      <c r="AB84" s="6"/>
      <c r="AC84" s="6"/>
      <c r="AD84" s="6" t="s">
        <v>305</v>
      </c>
    </row>
    <row r="85" spans="1:30" ht="33" x14ac:dyDescent="0.3">
      <c r="A85" s="2">
        <v>68</v>
      </c>
      <c r="B85" s="2" t="s">
        <v>31</v>
      </c>
      <c r="C85" s="2" t="s">
        <v>32</v>
      </c>
      <c r="D85" s="11" t="s">
        <v>180</v>
      </c>
      <c r="E85" s="12">
        <v>43987</v>
      </c>
      <c r="F85" s="2" t="s">
        <v>106</v>
      </c>
      <c r="G85" s="2" t="s">
        <v>33</v>
      </c>
      <c r="H85" s="10" t="s">
        <v>206</v>
      </c>
      <c r="I85" s="3">
        <v>25</v>
      </c>
      <c r="J85" s="4">
        <f t="shared" si="11"/>
        <v>44012</v>
      </c>
      <c r="K85" s="25">
        <f t="shared" si="12"/>
        <v>44012</v>
      </c>
      <c r="L85" s="5" t="str">
        <f t="shared" si="8"/>
        <v>RESPONDIDO</v>
      </c>
      <c r="M85" s="6">
        <v>4</v>
      </c>
      <c r="N85" s="6" t="s">
        <v>207</v>
      </c>
      <c r="O85" s="29" t="s">
        <v>208</v>
      </c>
      <c r="P85" s="59" t="s">
        <v>954</v>
      </c>
      <c r="Q85" s="6" t="s">
        <v>210</v>
      </c>
      <c r="R85" s="6">
        <v>3</v>
      </c>
      <c r="S85" s="28">
        <v>44008</v>
      </c>
      <c r="T85" s="55" t="s">
        <v>955</v>
      </c>
      <c r="U85" s="28">
        <v>44008</v>
      </c>
      <c r="V85" s="6">
        <v>1</v>
      </c>
      <c r="W85" s="28"/>
      <c r="X85" s="29"/>
      <c r="Y85" s="6"/>
      <c r="Z85" s="6"/>
      <c r="AA85" s="6"/>
      <c r="AB85" s="6"/>
      <c r="AC85" s="6"/>
      <c r="AD85" s="6" t="s">
        <v>190</v>
      </c>
    </row>
    <row r="86" spans="1:30" ht="33" x14ac:dyDescent="0.3">
      <c r="A86" s="2">
        <v>68</v>
      </c>
      <c r="B86" s="2" t="s">
        <v>31</v>
      </c>
      <c r="C86" s="2" t="s">
        <v>32</v>
      </c>
      <c r="D86" s="11" t="s">
        <v>245</v>
      </c>
      <c r="E86" s="12">
        <v>43987</v>
      </c>
      <c r="F86" s="2" t="s">
        <v>42</v>
      </c>
      <c r="G86" s="2" t="s">
        <v>35</v>
      </c>
      <c r="H86" s="10" t="s">
        <v>206</v>
      </c>
      <c r="I86" s="3">
        <v>25</v>
      </c>
      <c r="J86" s="4">
        <f t="shared" si="11"/>
        <v>44012</v>
      </c>
      <c r="K86" s="25">
        <f t="shared" si="12"/>
        <v>44012</v>
      </c>
      <c r="L86" s="5" t="str">
        <f t="shared" si="8"/>
        <v>RESPONDIDO</v>
      </c>
      <c r="M86" s="6">
        <v>1</v>
      </c>
      <c r="N86" s="6" t="s">
        <v>207</v>
      </c>
      <c r="O86" s="29" t="s">
        <v>208</v>
      </c>
      <c r="P86" s="59" t="s">
        <v>515</v>
      </c>
      <c r="Q86" s="6" t="s">
        <v>210</v>
      </c>
      <c r="R86" s="6">
        <v>3</v>
      </c>
      <c r="S86" s="28">
        <v>44000</v>
      </c>
      <c r="T86" s="55" t="s">
        <v>516</v>
      </c>
      <c r="U86" s="28">
        <v>44001</v>
      </c>
      <c r="V86" s="6">
        <v>1</v>
      </c>
      <c r="W86" s="28"/>
      <c r="X86" s="29"/>
      <c r="Y86" s="6"/>
      <c r="Z86" s="6"/>
      <c r="AA86" s="6"/>
      <c r="AB86" s="6"/>
      <c r="AC86" s="6"/>
      <c r="AD86" s="6" t="s">
        <v>306</v>
      </c>
    </row>
    <row r="87" spans="1:30" ht="33" x14ac:dyDescent="0.3">
      <c r="A87" s="2">
        <v>68</v>
      </c>
      <c r="B87" s="2" t="s">
        <v>31</v>
      </c>
      <c r="C87" s="2" t="s">
        <v>32</v>
      </c>
      <c r="D87" s="11" t="s">
        <v>246</v>
      </c>
      <c r="E87" s="12">
        <v>43987</v>
      </c>
      <c r="F87" s="2" t="s">
        <v>42</v>
      </c>
      <c r="G87" s="2" t="s">
        <v>33</v>
      </c>
      <c r="H87" s="10" t="s">
        <v>206</v>
      </c>
      <c r="I87" s="3">
        <v>25</v>
      </c>
      <c r="J87" s="4">
        <f t="shared" si="11"/>
        <v>44012</v>
      </c>
      <c r="K87" s="25">
        <f t="shared" si="12"/>
        <v>44012</v>
      </c>
      <c r="L87" s="5" t="str">
        <f t="shared" si="8"/>
        <v>RESPONDIDO</v>
      </c>
      <c r="M87" s="6">
        <v>1</v>
      </c>
      <c r="N87" s="6" t="s">
        <v>207</v>
      </c>
      <c r="O87" s="29" t="s">
        <v>208</v>
      </c>
      <c r="P87" s="59" t="s">
        <v>1676</v>
      </c>
      <c r="Q87" s="6" t="s">
        <v>210</v>
      </c>
      <c r="R87" s="6">
        <v>2</v>
      </c>
      <c r="S87" s="28">
        <v>44008</v>
      </c>
      <c r="T87" s="6" t="s">
        <v>959</v>
      </c>
      <c r="U87" s="28">
        <v>44008</v>
      </c>
      <c r="V87" s="6">
        <v>1</v>
      </c>
      <c r="W87" s="28"/>
      <c r="X87" s="29"/>
      <c r="Y87" s="6"/>
      <c r="Z87" s="6"/>
      <c r="AA87" s="6"/>
      <c r="AB87" s="6"/>
      <c r="AC87" s="6"/>
      <c r="AD87" s="6" t="s">
        <v>307</v>
      </c>
    </row>
    <row r="88" spans="1:30" ht="33" x14ac:dyDescent="0.3">
      <c r="A88" s="2">
        <v>68</v>
      </c>
      <c r="B88" s="2" t="s">
        <v>31</v>
      </c>
      <c r="C88" s="2" t="s">
        <v>32</v>
      </c>
      <c r="D88" s="11" t="s">
        <v>247</v>
      </c>
      <c r="E88" s="12">
        <v>43987</v>
      </c>
      <c r="F88" s="2" t="s">
        <v>36</v>
      </c>
      <c r="G88" s="2" t="s">
        <v>33</v>
      </c>
      <c r="H88" s="10" t="s">
        <v>206</v>
      </c>
      <c r="I88" s="3">
        <v>25</v>
      </c>
      <c r="J88" s="4">
        <f t="shared" si="11"/>
        <v>44012</v>
      </c>
      <c r="K88" s="25">
        <f t="shared" si="12"/>
        <v>44012</v>
      </c>
      <c r="L88" s="5" t="str">
        <f t="shared" si="8"/>
        <v>RESPONDIDO</v>
      </c>
      <c r="M88" s="6" t="s">
        <v>210</v>
      </c>
      <c r="N88" s="6" t="s">
        <v>210</v>
      </c>
      <c r="O88" s="29" t="s">
        <v>210</v>
      </c>
      <c r="P88" s="59" t="s">
        <v>408</v>
      </c>
      <c r="Q88" s="6" t="s">
        <v>210</v>
      </c>
      <c r="R88" s="6">
        <v>3</v>
      </c>
      <c r="S88" s="28">
        <v>44012</v>
      </c>
      <c r="T88" s="6" t="s">
        <v>1526</v>
      </c>
      <c r="U88" s="28">
        <v>44012</v>
      </c>
      <c r="V88" s="6">
        <v>1</v>
      </c>
      <c r="W88" s="28"/>
      <c r="X88" s="29"/>
      <c r="Y88" s="6"/>
      <c r="Z88" s="6"/>
      <c r="AA88" s="6"/>
      <c r="AB88" s="6"/>
      <c r="AC88" s="6"/>
      <c r="AD88" s="6" t="s">
        <v>308</v>
      </c>
    </row>
    <row r="89" spans="1:30" ht="33" x14ac:dyDescent="0.3">
      <c r="A89" s="2">
        <v>68</v>
      </c>
      <c r="B89" s="2" t="s">
        <v>31</v>
      </c>
      <c r="C89" s="2" t="s">
        <v>32</v>
      </c>
      <c r="D89" s="11" t="s">
        <v>242</v>
      </c>
      <c r="E89" s="12">
        <v>43987</v>
      </c>
      <c r="F89" s="2" t="s">
        <v>36</v>
      </c>
      <c r="G89" s="2" t="s">
        <v>35</v>
      </c>
      <c r="H89" s="10" t="s">
        <v>206</v>
      </c>
      <c r="I89" s="3">
        <v>25</v>
      </c>
      <c r="J89" s="4">
        <f t="shared" si="11"/>
        <v>44012</v>
      </c>
      <c r="K89" s="25">
        <f t="shared" si="12"/>
        <v>44012</v>
      </c>
      <c r="L89" s="5" t="str">
        <f t="shared" si="8"/>
        <v>RESPONDIDO</v>
      </c>
      <c r="M89" s="6" t="s">
        <v>210</v>
      </c>
      <c r="N89" s="6" t="s">
        <v>210</v>
      </c>
      <c r="O89" s="29" t="s">
        <v>210</v>
      </c>
      <c r="P89" s="59" t="s">
        <v>210</v>
      </c>
      <c r="Q89" s="6" t="s">
        <v>210</v>
      </c>
      <c r="R89" s="6">
        <v>8</v>
      </c>
      <c r="S89" s="28">
        <v>43999</v>
      </c>
      <c r="T89" s="6" t="s">
        <v>528</v>
      </c>
      <c r="U89" s="28">
        <v>44000</v>
      </c>
      <c r="V89" s="6">
        <v>1</v>
      </c>
      <c r="W89" s="28"/>
      <c r="X89" s="29"/>
      <c r="Y89" s="6"/>
      <c r="Z89" s="6"/>
      <c r="AA89" s="6"/>
      <c r="AB89" s="6"/>
      <c r="AC89" s="6"/>
      <c r="AD89" s="6" t="s">
        <v>303</v>
      </c>
    </row>
    <row r="90" spans="1:30" ht="33" x14ac:dyDescent="0.3">
      <c r="A90" s="2">
        <v>68</v>
      </c>
      <c r="B90" s="2" t="s">
        <v>31</v>
      </c>
      <c r="C90" s="2" t="s">
        <v>32</v>
      </c>
      <c r="D90" s="11" t="s">
        <v>242</v>
      </c>
      <c r="E90" s="12">
        <v>43987</v>
      </c>
      <c r="F90" s="2" t="s">
        <v>36</v>
      </c>
      <c r="G90" s="2" t="s">
        <v>35</v>
      </c>
      <c r="H90" s="10" t="s">
        <v>206</v>
      </c>
      <c r="I90" s="3">
        <v>25</v>
      </c>
      <c r="J90" s="4">
        <f t="shared" si="11"/>
        <v>44012</v>
      </c>
      <c r="K90" s="25">
        <f t="shared" si="12"/>
        <v>44012</v>
      </c>
      <c r="L90" s="5" t="str">
        <f t="shared" si="8"/>
        <v>RESPONDIDO</v>
      </c>
      <c r="M90" s="6" t="s">
        <v>210</v>
      </c>
      <c r="N90" s="6" t="s">
        <v>210</v>
      </c>
      <c r="O90" s="29" t="s">
        <v>210</v>
      </c>
      <c r="P90" s="59" t="s">
        <v>210</v>
      </c>
      <c r="Q90" s="6" t="s">
        <v>210</v>
      </c>
      <c r="R90" s="6">
        <v>8</v>
      </c>
      <c r="S90" s="28">
        <v>43999</v>
      </c>
      <c r="T90" s="6" t="s">
        <v>529</v>
      </c>
      <c r="U90" s="28">
        <v>44000</v>
      </c>
      <c r="V90" s="6">
        <v>1</v>
      </c>
      <c r="W90" s="28"/>
      <c r="X90" s="29"/>
      <c r="Y90" s="6"/>
      <c r="Z90" s="6"/>
      <c r="AA90" s="6"/>
      <c r="AB90" s="6"/>
      <c r="AC90" s="6"/>
      <c r="AD90" s="6" t="s">
        <v>530</v>
      </c>
    </row>
    <row r="91" spans="1:30" ht="33" x14ac:dyDescent="0.3">
      <c r="A91" s="2">
        <v>68</v>
      </c>
      <c r="B91" s="2" t="s">
        <v>31</v>
      </c>
      <c r="C91" s="2" t="s">
        <v>32</v>
      </c>
      <c r="D91" s="11" t="s">
        <v>199</v>
      </c>
      <c r="E91" s="12">
        <v>43987</v>
      </c>
      <c r="F91" s="2" t="s">
        <v>42</v>
      </c>
      <c r="G91" s="2" t="s">
        <v>35</v>
      </c>
      <c r="H91" s="10" t="s">
        <v>206</v>
      </c>
      <c r="I91" s="3">
        <v>25</v>
      </c>
      <c r="J91" s="4">
        <f t="shared" si="9"/>
        <v>44012</v>
      </c>
      <c r="K91" s="25">
        <f t="shared" si="10"/>
        <v>44012</v>
      </c>
      <c r="L91" s="5" t="str">
        <f t="shared" si="8"/>
        <v>RESPONDIDO</v>
      </c>
      <c r="M91" s="6">
        <v>1</v>
      </c>
      <c r="N91" s="6" t="s">
        <v>207</v>
      </c>
      <c r="O91" s="29" t="s">
        <v>208</v>
      </c>
      <c r="P91" s="59" t="s">
        <v>536</v>
      </c>
      <c r="Q91" s="6" t="s">
        <v>210</v>
      </c>
      <c r="R91" s="6">
        <v>2</v>
      </c>
      <c r="S91" s="28">
        <v>43999</v>
      </c>
      <c r="T91" s="63" t="s">
        <v>537</v>
      </c>
      <c r="U91" s="28">
        <v>44000</v>
      </c>
      <c r="V91" s="6">
        <v>1</v>
      </c>
      <c r="W91" s="28"/>
      <c r="X91" s="29"/>
      <c r="Y91" s="6"/>
      <c r="Z91" s="6"/>
      <c r="AA91" s="6"/>
      <c r="AB91" s="6"/>
      <c r="AC91" s="6"/>
      <c r="AD91" s="6" t="s">
        <v>200</v>
      </c>
    </row>
    <row r="92" spans="1:30" ht="33" x14ac:dyDescent="0.3">
      <c r="A92" s="2">
        <v>68</v>
      </c>
      <c r="B92" s="2" t="s">
        <v>31</v>
      </c>
      <c r="C92" s="2" t="s">
        <v>32</v>
      </c>
      <c r="D92" s="11" t="s">
        <v>181</v>
      </c>
      <c r="E92" s="12">
        <v>43990</v>
      </c>
      <c r="F92" s="2" t="s">
        <v>154</v>
      </c>
      <c r="G92" s="2" t="s">
        <v>33</v>
      </c>
      <c r="H92" s="10" t="s">
        <v>206</v>
      </c>
      <c r="I92" s="3">
        <v>23</v>
      </c>
      <c r="J92" s="4">
        <f>+IF(I92&lt;&gt;0,(E92+I92),"")</f>
        <v>44013</v>
      </c>
      <c r="K92" s="25">
        <f>IF(J92&lt;&gt;"",(J92-$F$1),"")</f>
        <v>44013</v>
      </c>
      <c r="L92" s="5" t="str">
        <f t="shared" si="8"/>
        <v>RESPONDIDO</v>
      </c>
      <c r="M92" s="6">
        <v>1</v>
      </c>
      <c r="N92" s="6" t="s">
        <v>207</v>
      </c>
      <c r="O92" s="29" t="s">
        <v>956</v>
      </c>
      <c r="P92" s="59" t="s">
        <v>957</v>
      </c>
      <c r="Q92" s="6" t="s">
        <v>210</v>
      </c>
      <c r="R92" s="6">
        <v>3</v>
      </c>
      <c r="S92" s="28">
        <v>44008</v>
      </c>
      <c r="T92" s="55" t="s">
        <v>958</v>
      </c>
      <c r="U92" s="28">
        <v>44008</v>
      </c>
      <c r="V92" s="6">
        <v>1</v>
      </c>
      <c r="W92" s="28"/>
      <c r="X92" s="29"/>
      <c r="Y92" s="6"/>
      <c r="Z92" s="6"/>
      <c r="AA92" s="6"/>
      <c r="AB92" s="6"/>
      <c r="AC92" s="6"/>
      <c r="AD92" s="6" t="s">
        <v>191</v>
      </c>
    </row>
    <row r="93" spans="1:30" ht="33" x14ac:dyDescent="0.3">
      <c r="A93" s="2">
        <v>68</v>
      </c>
      <c r="B93" s="2" t="s">
        <v>31</v>
      </c>
      <c r="C93" s="2" t="s">
        <v>32</v>
      </c>
      <c r="D93" s="11" t="s">
        <v>201</v>
      </c>
      <c r="E93" s="12">
        <v>43990</v>
      </c>
      <c r="F93" s="2" t="s">
        <v>202</v>
      </c>
      <c r="G93" s="2" t="s">
        <v>35</v>
      </c>
      <c r="H93" s="10" t="s">
        <v>206</v>
      </c>
      <c r="I93" s="3">
        <v>23</v>
      </c>
      <c r="J93" s="4">
        <f t="shared" si="9"/>
        <v>44013</v>
      </c>
      <c r="K93" s="25">
        <f t="shared" si="10"/>
        <v>44013</v>
      </c>
      <c r="L93" s="5" t="str">
        <f t="shared" si="8"/>
        <v>RESPONDIDO</v>
      </c>
      <c r="M93" s="6" t="s">
        <v>210</v>
      </c>
      <c r="N93" s="6" t="s">
        <v>210</v>
      </c>
      <c r="O93" s="29" t="s">
        <v>210</v>
      </c>
      <c r="P93" s="59" t="s">
        <v>408</v>
      </c>
      <c r="Q93" s="6" t="s">
        <v>210</v>
      </c>
      <c r="R93" s="6">
        <v>0</v>
      </c>
      <c r="S93" s="28">
        <v>43999</v>
      </c>
      <c r="T93" s="6" t="s">
        <v>535</v>
      </c>
      <c r="U93" s="28">
        <v>44000</v>
      </c>
      <c r="V93" s="6">
        <v>1</v>
      </c>
      <c r="W93" s="28"/>
      <c r="X93" s="29"/>
      <c r="Y93" s="6"/>
      <c r="Z93" s="6"/>
      <c r="AA93" s="6"/>
      <c r="AB93" s="6"/>
      <c r="AC93" s="6"/>
      <c r="AD93" s="6" t="s">
        <v>203</v>
      </c>
    </row>
    <row r="94" spans="1:30" ht="33" x14ac:dyDescent="0.3">
      <c r="A94" s="2">
        <v>68</v>
      </c>
      <c r="B94" s="2" t="s">
        <v>31</v>
      </c>
      <c r="C94" s="2" t="s">
        <v>32</v>
      </c>
      <c r="D94" s="11" t="s">
        <v>204</v>
      </c>
      <c r="E94" s="12">
        <v>43990</v>
      </c>
      <c r="F94" s="2" t="s">
        <v>42</v>
      </c>
      <c r="G94" s="2" t="s">
        <v>35</v>
      </c>
      <c r="H94" s="10" t="s">
        <v>206</v>
      </c>
      <c r="I94" s="3">
        <v>23</v>
      </c>
      <c r="J94" s="4">
        <f t="shared" si="9"/>
        <v>44013</v>
      </c>
      <c r="K94" s="25">
        <f t="shared" si="10"/>
        <v>44013</v>
      </c>
      <c r="L94" s="5" t="str">
        <f t="shared" si="8"/>
        <v>RESPONDIDO</v>
      </c>
      <c r="M94" s="6">
        <v>1</v>
      </c>
      <c r="N94" s="6" t="s">
        <v>207</v>
      </c>
      <c r="O94" s="29" t="s">
        <v>208</v>
      </c>
      <c r="P94" s="59" t="s">
        <v>618</v>
      </c>
      <c r="Q94" s="6" t="s">
        <v>210</v>
      </c>
      <c r="R94" s="6">
        <v>3</v>
      </c>
      <c r="S94" s="28">
        <v>44005</v>
      </c>
      <c r="T94" s="6" t="s">
        <v>619</v>
      </c>
      <c r="U94" s="28">
        <v>44006</v>
      </c>
      <c r="V94" s="6">
        <v>1</v>
      </c>
      <c r="W94" s="28"/>
      <c r="X94" s="29"/>
      <c r="Y94" s="6"/>
      <c r="Z94" s="6"/>
      <c r="AA94" s="6"/>
      <c r="AB94" s="6"/>
      <c r="AC94" s="6"/>
      <c r="AD94" s="6" t="s">
        <v>205</v>
      </c>
    </row>
    <row r="95" spans="1:30" ht="33" x14ac:dyDescent="0.3">
      <c r="A95" s="2">
        <v>68</v>
      </c>
      <c r="B95" s="2" t="s">
        <v>31</v>
      </c>
      <c r="C95" s="2" t="s">
        <v>32</v>
      </c>
      <c r="D95" s="11" t="s">
        <v>240</v>
      </c>
      <c r="E95" s="12">
        <v>43990</v>
      </c>
      <c r="F95" s="2" t="s">
        <v>299</v>
      </c>
      <c r="G95" s="2" t="s">
        <v>33</v>
      </c>
      <c r="H95" s="10" t="s">
        <v>206</v>
      </c>
      <c r="I95" s="3">
        <v>23</v>
      </c>
      <c r="J95" s="4">
        <f t="shared" si="9"/>
        <v>44013</v>
      </c>
      <c r="K95" s="25">
        <f t="shared" si="10"/>
        <v>44013</v>
      </c>
      <c r="L95" s="5" t="str">
        <f t="shared" si="8"/>
        <v>RESPONDIDO</v>
      </c>
      <c r="M95" s="6">
        <v>1</v>
      </c>
      <c r="N95" s="6" t="s">
        <v>207</v>
      </c>
      <c r="O95" s="29" t="s">
        <v>1852</v>
      </c>
      <c r="P95" s="59" t="s">
        <v>408</v>
      </c>
      <c r="Q95" s="6" t="s">
        <v>210</v>
      </c>
      <c r="R95" s="6">
        <v>3</v>
      </c>
      <c r="S95" s="28">
        <v>44000</v>
      </c>
      <c r="T95" s="6" t="s">
        <v>1853</v>
      </c>
      <c r="U95" s="28">
        <v>44001</v>
      </c>
      <c r="V95" s="6">
        <v>1</v>
      </c>
      <c r="W95" s="28"/>
      <c r="X95" s="29"/>
      <c r="Y95" s="6"/>
      <c r="Z95" s="6"/>
      <c r="AA95" s="6"/>
      <c r="AB95" s="6"/>
      <c r="AC95" s="6"/>
      <c r="AD95" s="6" t="s">
        <v>300</v>
      </c>
    </row>
    <row r="96" spans="1:30" ht="33" x14ac:dyDescent="0.3">
      <c r="A96" s="2">
        <v>68</v>
      </c>
      <c r="B96" s="2" t="s">
        <v>31</v>
      </c>
      <c r="C96" s="2" t="s">
        <v>32</v>
      </c>
      <c r="D96" s="11" t="s">
        <v>241</v>
      </c>
      <c r="E96" s="12">
        <v>43990</v>
      </c>
      <c r="F96" s="2" t="s">
        <v>301</v>
      </c>
      <c r="G96" s="2" t="s">
        <v>33</v>
      </c>
      <c r="H96" s="10" t="s">
        <v>206</v>
      </c>
      <c r="I96" s="3">
        <v>23</v>
      </c>
      <c r="J96" s="4">
        <f t="shared" si="9"/>
        <v>44013</v>
      </c>
      <c r="K96" s="25">
        <f t="shared" si="10"/>
        <v>44013</v>
      </c>
      <c r="L96" s="5" t="str">
        <f t="shared" si="8"/>
        <v>RESPONDIDO</v>
      </c>
      <c r="M96" s="6">
        <v>1</v>
      </c>
      <c r="N96" s="6" t="s">
        <v>207</v>
      </c>
      <c r="O96" s="29" t="s">
        <v>1660</v>
      </c>
      <c r="P96" s="59" t="s">
        <v>964</v>
      </c>
      <c r="Q96" s="6" t="s">
        <v>210</v>
      </c>
      <c r="R96" s="6">
        <v>3</v>
      </c>
      <c r="S96" s="28">
        <v>44008</v>
      </c>
      <c r="T96" s="6" t="s">
        <v>965</v>
      </c>
      <c r="U96" s="28">
        <v>44008</v>
      </c>
      <c r="V96" s="6">
        <v>1</v>
      </c>
      <c r="W96" s="28"/>
      <c r="X96" s="29"/>
      <c r="Y96" s="6"/>
      <c r="Z96" s="6"/>
      <c r="AA96" s="6"/>
      <c r="AB96" s="6"/>
      <c r="AC96" s="6"/>
      <c r="AD96" s="6" t="s">
        <v>302</v>
      </c>
    </row>
    <row r="97" spans="1:30" ht="33" x14ac:dyDescent="0.3">
      <c r="A97" s="2">
        <v>68</v>
      </c>
      <c r="B97" s="2" t="s">
        <v>31</v>
      </c>
      <c r="C97" s="2" t="s">
        <v>32</v>
      </c>
      <c r="D97" s="11" t="s">
        <v>243</v>
      </c>
      <c r="E97" s="12">
        <v>43990</v>
      </c>
      <c r="F97" s="2" t="s">
        <v>36</v>
      </c>
      <c r="G97" s="2" t="s">
        <v>35</v>
      </c>
      <c r="H97" s="10" t="s">
        <v>206</v>
      </c>
      <c r="I97" s="3">
        <v>23</v>
      </c>
      <c r="J97" s="4">
        <f t="shared" si="9"/>
        <v>44013</v>
      </c>
      <c r="K97" s="25">
        <f t="shared" si="10"/>
        <v>44013</v>
      </c>
      <c r="L97" s="5" t="str">
        <f t="shared" si="8"/>
        <v>RESPONDIDO</v>
      </c>
      <c r="M97" s="6" t="s">
        <v>210</v>
      </c>
      <c r="N97" s="6" t="s">
        <v>210</v>
      </c>
      <c r="O97" s="29" t="s">
        <v>210</v>
      </c>
      <c r="P97" s="59" t="s">
        <v>532</v>
      </c>
      <c r="Q97" s="6" t="s">
        <v>210</v>
      </c>
      <c r="R97" s="6">
        <v>8</v>
      </c>
      <c r="S97" s="28">
        <v>43999</v>
      </c>
      <c r="T97" s="6" t="s">
        <v>531</v>
      </c>
      <c r="U97" s="28">
        <v>44000</v>
      </c>
      <c r="V97" s="6">
        <v>1</v>
      </c>
      <c r="W97" s="28"/>
      <c r="X97" s="29"/>
      <c r="Y97" s="6"/>
      <c r="Z97" s="6"/>
      <c r="AA97" s="6"/>
      <c r="AB97" s="6"/>
      <c r="AC97" s="6"/>
      <c r="AD97" s="6" t="s">
        <v>304</v>
      </c>
    </row>
    <row r="98" spans="1:30" ht="33" x14ac:dyDescent="0.3">
      <c r="A98" s="2">
        <v>68</v>
      </c>
      <c r="B98" s="2" t="s">
        <v>31</v>
      </c>
      <c r="C98" s="2" t="s">
        <v>32</v>
      </c>
      <c r="D98" s="11" t="s">
        <v>243</v>
      </c>
      <c r="E98" s="12">
        <v>43990</v>
      </c>
      <c r="F98" s="2" t="s">
        <v>36</v>
      </c>
      <c r="G98" s="2" t="s">
        <v>35</v>
      </c>
      <c r="H98" s="10" t="s">
        <v>206</v>
      </c>
      <c r="I98" s="3">
        <v>23</v>
      </c>
      <c r="J98" s="4">
        <f t="shared" si="9"/>
        <v>44013</v>
      </c>
      <c r="K98" s="25">
        <f t="shared" si="10"/>
        <v>44013</v>
      </c>
      <c r="L98" s="5" t="str">
        <f t="shared" si="8"/>
        <v>RESPONDIDO</v>
      </c>
      <c r="M98" s="6" t="s">
        <v>210</v>
      </c>
      <c r="N98" s="6" t="s">
        <v>210</v>
      </c>
      <c r="O98" s="29" t="s">
        <v>210</v>
      </c>
      <c r="P98" s="59" t="s">
        <v>532</v>
      </c>
      <c r="Q98" s="6" t="s">
        <v>210</v>
      </c>
      <c r="R98" s="6">
        <v>8</v>
      </c>
      <c r="S98" s="28">
        <v>43999</v>
      </c>
      <c r="T98" s="6" t="s">
        <v>533</v>
      </c>
      <c r="U98" s="28">
        <v>44000</v>
      </c>
      <c r="V98" s="6">
        <v>1</v>
      </c>
      <c r="W98" s="28"/>
      <c r="X98" s="29"/>
      <c r="Y98" s="6"/>
      <c r="Z98" s="6"/>
      <c r="AA98" s="6"/>
      <c r="AB98" s="6"/>
      <c r="AC98" s="6"/>
      <c r="AD98" s="6" t="s">
        <v>534</v>
      </c>
    </row>
    <row r="99" spans="1:30" ht="33" x14ac:dyDescent="0.3">
      <c r="A99" s="2">
        <v>68</v>
      </c>
      <c r="B99" s="2" t="s">
        <v>31</v>
      </c>
      <c r="C99" s="2" t="s">
        <v>32</v>
      </c>
      <c r="D99" s="11" t="s">
        <v>248</v>
      </c>
      <c r="E99" s="12">
        <v>43990</v>
      </c>
      <c r="F99" s="2" t="s">
        <v>36</v>
      </c>
      <c r="G99" s="2" t="s">
        <v>33</v>
      </c>
      <c r="H99" s="10" t="s">
        <v>206</v>
      </c>
      <c r="I99" s="3">
        <v>23</v>
      </c>
      <c r="J99" s="4">
        <f t="shared" si="9"/>
        <v>44013</v>
      </c>
      <c r="K99" s="25">
        <f t="shared" si="10"/>
        <v>44013</v>
      </c>
      <c r="L99" s="5" t="str">
        <f t="shared" si="8"/>
        <v>RESPONDIDO</v>
      </c>
      <c r="M99" s="6" t="s">
        <v>210</v>
      </c>
      <c r="N99" s="6" t="s">
        <v>210</v>
      </c>
      <c r="O99" s="29" t="s">
        <v>210</v>
      </c>
      <c r="P99" s="59" t="s">
        <v>525</v>
      </c>
      <c r="Q99" s="6" t="s">
        <v>210</v>
      </c>
      <c r="R99" s="6">
        <v>1</v>
      </c>
      <c r="S99" s="28">
        <v>44001</v>
      </c>
      <c r="T99" s="63" t="s">
        <v>526</v>
      </c>
      <c r="U99" s="28">
        <v>44001</v>
      </c>
      <c r="V99" s="6">
        <v>1</v>
      </c>
      <c r="W99" s="28"/>
      <c r="X99" s="29"/>
      <c r="Y99" s="6"/>
      <c r="Z99" s="6"/>
      <c r="AA99" s="6"/>
      <c r="AB99" s="6"/>
      <c r="AC99" s="6"/>
      <c r="AD99" s="6" t="s">
        <v>950</v>
      </c>
    </row>
    <row r="100" spans="1:30" ht="33" x14ac:dyDescent="0.3">
      <c r="A100" s="2">
        <v>68</v>
      </c>
      <c r="B100" s="2" t="s">
        <v>31</v>
      </c>
      <c r="C100" s="2" t="s">
        <v>32</v>
      </c>
      <c r="D100" s="11" t="s">
        <v>249</v>
      </c>
      <c r="E100" s="12">
        <v>43990</v>
      </c>
      <c r="F100" s="2" t="s">
        <v>42</v>
      </c>
      <c r="G100" s="2" t="s">
        <v>33</v>
      </c>
      <c r="H100" s="10" t="s">
        <v>206</v>
      </c>
      <c r="I100" s="3">
        <v>23</v>
      </c>
      <c r="J100" s="4">
        <f t="shared" si="9"/>
        <v>44013</v>
      </c>
      <c r="K100" s="25">
        <f t="shared" si="10"/>
        <v>44013</v>
      </c>
      <c r="L100" s="5" t="str">
        <f t="shared" si="8"/>
        <v>RESPONDIDO</v>
      </c>
      <c r="M100" s="6">
        <v>1</v>
      </c>
      <c r="N100" s="6" t="s">
        <v>207</v>
      </c>
      <c r="O100" s="29" t="s">
        <v>208</v>
      </c>
      <c r="P100" s="59" t="s">
        <v>525</v>
      </c>
      <c r="Q100" s="6" t="s">
        <v>210</v>
      </c>
      <c r="R100" s="6">
        <v>1</v>
      </c>
      <c r="S100" s="28">
        <v>44001</v>
      </c>
      <c r="T100" s="55" t="s">
        <v>526</v>
      </c>
      <c r="U100" s="28">
        <v>44001</v>
      </c>
      <c r="V100" s="6">
        <v>1</v>
      </c>
      <c r="W100" s="28"/>
      <c r="X100" s="29"/>
      <c r="Y100" s="6" t="s">
        <v>406</v>
      </c>
      <c r="Z100" s="6" t="s">
        <v>500</v>
      </c>
      <c r="AA100" s="6">
        <v>4</v>
      </c>
      <c r="AB100" s="6" t="s">
        <v>1845</v>
      </c>
      <c r="AC100" s="6"/>
      <c r="AD100" s="6" t="s">
        <v>950</v>
      </c>
    </row>
    <row r="101" spans="1:30" ht="33" x14ac:dyDescent="0.3">
      <c r="A101" s="2">
        <v>68</v>
      </c>
      <c r="B101" s="2" t="s">
        <v>31</v>
      </c>
      <c r="C101" s="2" t="s">
        <v>32</v>
      </c>
      <c r="D101" s="11" t="s">
        <v>250</v>
      </c>
      <c r="E101" s="12">
        <v>43990</v>
      </c>
      <c r="F101" s="2" t="s">
        <v>42</v>
      </c>
      <c r="G101" s="2" t="s">
        <v>35</v>
      </c>
      <c r="H101" s="10" t="s">
        <v>206</v>
      </c>
      <c r="I101" s="3">
        <v>23</v>
      </c>
      <c r="J101" s="4">
        <f t="shared" si="9"/>
        <v>44013</v>
      </c>
      <c r="K101" s="25">
        <f t="shared" si="10"/>
        <v>44013</v>
      </c>
      <c r="L101" s="5" t="str">
        <f t="shared" si="8"/>
        <v>RESPONDIDO</v>
      </c>
      <c r="M101" s="6">
        <v>1</v>
      </c>
      <c r="N101" s="6" t="s">
        <v>207</v>
      </c>
      <c r="O101" s="29" t="s">
        <v>208</v>
      </c>
      <c r="P101" s="59" t="s">
        <v>513</v>
      </c>
      <c r="Q101" s="6" t="s">
        <v>210</v>
      </c>
      <c r="R101" s="6">
        <v>3</v>
      </c>
      <c r="S101" s="28">
        <v>44000</v>
      </c>
      <c r="T101" s="6" t="s">
        <v>512</v>
      </c>
      <c r="U101" s="28">
        <v>44001</v>
      </c>
      <c r="V101" s="6">
        <v>1</v>
      </c>
      <c r="W101" s="28"/>
      <c r="X101" s="29"/>
      <c r="Y101" s="6"/>
      <c r="Z101" s="6"/>
      <c r="AA101" s="6"/>
      <c r="AB101" s="6"/>
      <c r="AC101" s="6"/>
      <c r="AD101" s="6" t="s">
        <v>309</v>
      </c>
    </row>
    <row r="102" spans="1:30" ht="33" x14ac:dyDescent="0.3">
      <c r="A102" s="2">
        <v>68</v>
      </c>
      <c r="B102" s="2" t="s">
        <v>31</v>
      </c>
      <c r="C102" s="2" t="s">
        <v>32</v>
      </c>
      <c r="D102" s="11" t="s">
        <v>250</v>
      </c>
      <c r="E102" s="12">
        <v>43990</v>
      </c>
      <c r="F102" s="2" t="s">
        <v>42</v>
      </c>
      <c r="G102" s="2" t="s">
        <v>35</v>
      </c>
      <c r="H102" s="10" t="s">
        <v>206</v>
      </c>
      <c r="I102" s="3">
        <v>23</v>
      </c>
      <c r="J102" s="4">
        <f t="shared" si="9"/>
        <v>44013</v>
      </c>
      <c r="K102" s="25">
        <f t="shared" si="10"/>
        <v>44013</v>
      </c>
      <c r="L102" s="5" t="str">
        <f t="shared" si="8"/>
        <v>RESPONDIDO</v>
      </c>
      <c r="M102" s="6">
        <v>1</v>
      </c>
      <c r="N102" s="6" t="s">
        <v>207</v>
      </c>
      <c r="O102" s="29" t="s">
        <v>208</v>
      </c>
      <c r="P102" s="59" t="s">
        <v>513</v>
      </c>
      <c r="Q102" s="6" t="s">
        <v>210</v>
      </c>
      <c r="R102" s="6">
        <v>3</v>
      </c>
      <c r="S102" s="28">
        <v>44000</v>
      </c>
      <c r="T102" s="6" t="s">
        <v>514</v>
      </c>
      <c r="U102" s="28">
        <v>44001</v>
      </c>
      <c r="V102" s="6">
        <v>1</v>
      </c>
      <c r="W102" s="28"/>
      <c r="X102" s="29"/>
      <c r="Y102" s="6"/>
      <c r="Z102" s="6"/>
      <c r="AA102" s="6"/>
      <c r="AB102" s="6"/>
      <c r="AC102" s="6"/>
      <c r="AD102" s="6" t="s">
        <v>309</v>
      </c>
    </row>
    <row r="103" spans="1:30" ht="33" x14ac:dyDescent="0.3">
      <c r="A103" s="2">
        <v>68</v>
      </c>
      <c r="B103" s="2" t="s">
        <v>31</v>
      </c>
      <c r="C103" s="2" t="s">
        <v>32</v>
      </c>
      <c r="D103" s="11" t="s">
        <v>251</v>
      </c>
      <c r="E103" s="12">
        <v>43990</v>
      </c>
      <c r="F103" s="2" t="s">
        <v>42</v>
      </c>
      <c r="G103" s="2" t="s">
        <v>35</v>
      </c>
      <c r="H103" s="10" t="s">
        <v>206</v>
      </c>
      <c r="I103" s="3">
        <v>23</v>
      </c>
      <c r="J103" s="4">
        <f t="shared" si="9"/>
        <v>44013</v>
      </c>
      <c r="K103" s="25">
        <f t="shared" si="10"/>
        <v>44013</v>
      </c>
      <c r="L103" s="5" t="str">
        <f t="shared" si="8"/>
        <v>RESPONDIDO</v>
      </c>
      <c r="M103" s="6">
        <v>1</v>
      </c>
      <c r="N103" s="6" t="s">
        <v>207</v>
      </c>
      <c r="O103" s="29" t="s">
        <v>208</v>
      </c>
      <c r="P103" s="59" t="s">
        <v>488</v>
      </c>
      <c r="Q103" s="6" t="s">
        <v>210</v>
      </c>
      <c r="R103" s="6">
        <v>1</v>
      </c>
      <c r="S103" s="28">
        <v>44000</v>
      </c>
      <c r="T103" s="6" t="s">
        <v>490</v>
      </c>
      <c r="U103" s="28">
        <v>44001</v>
      </c>
      <c r="V103" s="6">
        <v>1</v>
      </c>
      <c r="W103" s="28"/>
      <c r="X103" s="29"/>
      <c r="Y103" s="6"/>
      <c r="Z103" s="6"/>
      <c r="AA103" s="6"/>
      <c r="AB103" s="6"/>
      <c r="AC103" s="6"/>
      <c r="AD103" s="6" t="s">
        <v>310</v>
      </c>
    </row>
    <row r="104" spans="1:30" ht="33" x14ac:dyDescent="0.3">
      <c r="A104" s="2">
        <v>68</v>
      </c>
      <c r="B104" s="2" t="s">
        <v>31</v>
      </c>
      <c r="C104" s="2" t="s">
        <v>32</v>
      </c>
      <c r="D104" s="11" t="s">
        <v>251</v>
      </c>
      <c r="E104" s="12">
        <v>43990</v>
      </c>
      <c r="F104" s="2" t="s">
        <v>42</v>
      </c>
      <c r="G104" s="2" t="s">
        <v>35</v>
      </c>
      <c r="H104" s="10" t="s">
        <v>206</v>
      </c>
      <c r="I104" s="3">
        <v>23</v>
      </c>
      <c r="J104" s="4">
        <f t="shared" si="9"/>
        <v>44013</v>
      </c>
      <c r="K104" s="25">
        <f t="shared" si="10"/>
        <v>44013</v>
      </c>
      <c r="L104" s="5" t="str">
        <f t="shared" si="8"/>
        <v>RESPONDIDO</v>
      </c>
      <c r="M104" s="6">
        <v>1</v>
      </c>
      <c r="N104" s="6" t="s">
        <v>207</v>
      </c>
      <c r="O104" s="29" t="s">
        <v>208</v>
      </c>
      <c r="P104" s="59" t="s">
        <v>487</v>
      </c>
      <c r="Q104" s="6" t="s">
        <v>210</v>
      </c>
      <c r="R104" s="6">
        <v>1</v>
      </c>
      <c r="S104" s="28">
        <v>44000</v>
      </c>
      <c r="T104" s="6" t="s">
        <v>490</v>
      </c>
      <c r="U104" s="28">
        <v>44001</v>
      </c>
      <c r="V104" s="6">
        <v>1</v>
      </c>
      <c r="W104" s="28"/>
      <c r="X104" s="29"/>
      <c r="Y104" s="6"/>
      <c r="Z104" s="6"/>
      <c r="AA104" s="6"/>
      <c r="AB104" s="6"/>
      <c r="AC104" s="6"/>
      <c r="AD104" s="6" t="s">
        <v>310</v>
      </c>
    </row>
    <row r="105" spans="1:30" ht="33" x14ac:dyDescent="0.3">
      <c r="A105" s="2">
        <v>68</v>
      </c>
      <c r="B105" s="2" t="s">
        <v>31</v>
      </c>
      <c r="C105" s="2" t="s">
        <v>32</v>
      </c>
      <c r="D105" s="11" t="s">
        <v>251</v>
      </c>
      <c r="E105" s="12">
        <v>43990</v>
      </c>
      <c r="F105" s="2" t="s">
        <v>42</v>
      </c>
      <c r="G105" s="2" t="s">
        <v>35</v>
      </c>
      <c r="H105" s="10" t="s">
        <v>206</v>
      </c>
      <c r="I105" s="3">
        <v>23</v>
      </c>
      <c r="J105" s="4">
        <f t="shared" si="9"/>
        <v>44013</v>
      </c>
      <c r="K105" s="25">
        <f t="shared" si="10"/>
        <v>44013</v>
      </c>
      <c r="L105" s="5" t="str">
        <f t="shared" si="8"/>
        <v>RESPONDIDO</v>
      </c>
      <c r="M105" s="6">
        <v>1</v>
      </c>
      <c r="N105" s="6" t="s">
        <v>207</v>
      </c>
      <c r="O105" s="29" t="s">
        <v>208</v>
      </c>
      <c r="P105" s="59" t="s">
        <v>489</v>
      </c>
      <c r="Q105" s="6" t="s">
        <v>210</v>
      </c>
      <c r="R105" s="6">
        <v>1</v>
      </c>
      <c r="S105" s="28">
        <v>44000</v>
      </c>
      <c r="T105" s="6" t="s">
        <v>490</v>
      </c>
      <c r="U105" s="28">
        <v>44001</v>
      </c>
      <c r="V105" s="6">
        <v>1</v>
      </c>
      <c r="W105" s="28"/>
      <c r="X105" s="29"/>
      <c r="Y105" s="6"/>
      <c r="Z105" s="6"/>
      <c r="AA105" s="6"/>
      <c r="AB105" s="6"/>
      <c r="AC105" s="6"/>
      <c r="AD105" s="6" t="s">
        <v>310</v>
      </c>
    </row>
    <row r="106" spans="1:30" ht="33" x14ac:dyDescent="0.3">
      <c r="A106" s="2">
        <v>68</v>
      </c>
      <c r="B106" s="2" t="s">
        <v>31</v>
      </c>
      <c r="C106" s="2" t="s">
        <v>32</v>
      </c>
      <c r="D106" s="11" t="s">
        <v>251</v>
      </c>
      <c r="E106" s="12">
        <v>43990</v>
      </c>
      <c r="F106" s="2" t="s">
        <v>42</v>
      </c>
      <c r="G106" s="2" t="s">
        <v>35</v>
      </c>
      <c r="H106" s="10" t="s">
        <v>206</v>
      </c>
      <c r="I106" s="3">
        <v>23</v>
      </c>
      <c r="J106" s="4">
        <f t="shared" si="9"/>
        <v>44013</v>
      </c>
      <c r="K106" s="25">
        <f t="shared" si="10"/>
        <v>44013</v>
      </c>
      <c r="L106" s="5" t="str">
        <f t="shared" si="8"/>
        <v>RESPONDIDO</v>
      </c>
      <c r="M106" s="6">
        <v>1</v>
      </c>
      <c r="N106" s="6" t="s">
        <v>207</v>
      </c>
      <c r="O106" s="29" t="s">
        <v>208</v>
      </c>
      <c r="P106" s="59" t="s">
        <v>489</v>
      </c>
      <c r="Q106" s="6" t="s">
        <v>210</v>
      </c>
      <c r="R106" s="6">
        <v>1</v>
      </c>
      <c r="S106" s="28">
        <v>44000</v>
      </c>
      <c r="T106" s="6" t="s">
        <v>491</v>
      </c>
      <c r="U106" s="28">
        <v>44001</v>
      </c>
      <c r="V106" s="6">
        <v>1</v>
      </c>
      <c r="W106" s="28"/>
      <c r="X106" s="29"/>
      <c r="Y106" s="6"/>
      <c r="Z106" s="6"/>
      <c r="AA106" s="6"/>
      <c r="AB106" s="6"/>
      <c r="AC106" s="6"/>
      <c r="AD106" s="6" t="s">
        <v>492</v>
      </c>
    </row>
    <row r="107" spans="1:30" ht="33" x14ac:dyDescent="0.3">
      <c r="A107" s="2">
        <v>68</v>
      </c>
      <c r="B107" s="2" t="s">
        <v>31</v>
      </c>
      <c r="C107" s="2" t="s">
        <v>32</v>
      </c>
      <c r="D107" s="11" t="s">
        <v>252</v>
      </c>
      <c r="E107" s="12">
        <v>43990</v>
      </c>
      <c r="F107" s="2" t="s">
        <v>154</v>
      </c>
      <c r="G107" s="2" t="s">
        <v>35</v>
      </c>
      <c r="H107" s="10" t="s">
        <v>206</v>
      </c>
      <c r="I107" s="3">
        <v>23</v>
      </c>
      <c r="J107" s="4">
        <f t="shared" si="9"/>
        <v>44013</v>
      </c>
      <c r="K107" s="25">
        <f t="shared" si="10"/>
        <v>44013</v>
      </c>
      <c r="L107" s="5" t="str">
        <f t="shared" si="8"/>
        <v>RESPONDIDO</v>
      </c>
      <c r="M107" s="6">
        <v>1</v>
      </c>
      <c r="N107" s="6" t="s">
        <v>207</v>
      </c>
      <c r="O107" s="29" t="s">
        <v>956</v>
      </c>
      <c r="P107" s="59" t="s">
        <v>1847</v>
      </c>
      <c r="Q107" s="6" t="s">
        <v>210</v>
      </c>
      <c r="R107" s="6">
        <v>3</v>
      </c>
      <c r="S107" s="28">
        <v>44001</v>
      </c>
      <c r="T107" s="6" t="s">
        <v>1848</v>
      </c>
      <c r="U107" s="28">
        <v>44001</v>
      </c>
      <c r="V107" s="6">
        <v>1</v>
      </c>
      <c r="W107" s="28"/>
      <c r="X107" s="29"/>
      <c r="Y107" s="6"/>
      <c r="Z107" s="6"/>
      <c r="AA107" s="6"/>
      <c r="AB107" s="6"/>
      <c r="AC107" s="6"/>
      <c r="AD107" s="6" t="s">
        <v>311</v>
      </c>
    </row>
    <row r="108" spans="1:30" ht="33" x14ac:dyDescent="0.3">
      <c r="A108" s="2">
        <v>68</v>
      </c>
      <c r="B108" s="2" t="s">
        <v>31</v>
      </c>
      <c r="C108" s="2" t="s">
        <v>32</v>
      </c>
      <c r="D108" s="11" t="s">
        <v>253</v>
      </c>
      <c r="E108" s="12">
        <v>43990</v>
      </c>
      <c r="F108" s="2" t="s">
        <v>42</v>
      </c>
      <c r="G108" s="2" t="s">
        <v>35</v>
      </c>
      <c r="H108" s="10" t="s">
        <v>206</v>
      </c>
      <c r="I108" s="3">
        <v>23</v>
      </c>
      <c r="J108" s="4">
        <f t="shared" si="9"/>
        <v>44013</v>
      </c>
      <c r="K108" s="25">
        <f t="shared" si="10"/>
        <v>44013</v>
      </c>
      <c r="L108" s="5" t="str">
        <f t="shared" si="8"/>
        <v>RESPONDIDO</v>
      </c>
      <c r="M108" s="6">
        <v>1</v>
      </c>
      <c r="N108" s="6" t="s">
        <v>207</v>
      </c>
      <c r="O108" s="29" t="s">
        <v>208</v>
      </c>
      <c r="P108" s="59" t="s">
        <v>1545</v>
      </c>
      <c r="Q108" s="6" t="s">
        <v>210</v>
      </c>
      <c r="R108" s="6">
        <v>1</v>
      </c>
      <c r="S108" s="28">
        <v>44012</v>
      </c>
      <c r="T108" s="6" t="s">
        <v>1546</v>
      </c>
      <c r="U108" s="28">
        <v>44013</v>
      </c>
      <c r="V108" s="6">
        <v>3</v>
      </c>
      <c r="W108" s="28"/>
      <c r="X108" s="29"/>
      <c r="Y108" s="6"/>
      <c r="Z108" s="6"/>
      <c r="AA108" s="6"/>
      <c r="AB108" s="6"/>
      <c r="AC108" s="6"/>
      <c r="AD108" s="6" t="s">
        <v>312</v>
      </c>
    </row>
    <row r="109" spans="1:30" ht="33" x14ac:dyDescent="0.3">
      <c r="A109" s="2">
        <v>68</v>
      </c>
      <c r="B109" s="2" t="s">
        <v>31</v>
      </c>
      <c r="C109" s="2" t="s">
        <v>32</v>
      </c>
      <c r="D109" s="11" t="s">
        <v>254</v>
      </c>
      <c r="E109" s="12">
        <v>43990</v>
      </c>
      <c r="F109" s="2" t="s">
        <v>36</v>
      </c>
      <c r="G109" s="2" t="s">
        <v>35</v>
      </c>
      <c r="H109" s="10" t="s">
        <v>206</v>
      </c>
      <c r="I109" s="3">
        <v>23</v>
      </c>
      <c r="J109" s="4">
        <f t="shared" si="9"/>
        <v>44013</v>
      </c>
      <c r="K109" s="25">
        <f t="shared" si="10"/>
        <v>44013</v>
      </c>
      <c r="L109" s="5" t="str">
        <f t="shared" si="8"/>
        <v>RESPONDIDO</v>
      </c>
      <c r="M109" s="6" t="s">
        <v>210</v>
      </c>
      <c r="N109" s="6" t="s">
        <v>210</v>
      </c>
      <c r="O109" s="29" t="s">
        <v>210</v>
      </c>
      <c r="P109" s="59" t="s">
        <v>816</v>
      </c>
      <c r="Q109" s="6" t="s">
        <v>210</v>
      </c>
      <c r="R109" s="6">
        <v>3</v>
      </c>
      <c r="S109" s="28">
        <v>44006</v>
      </c>
      <c r="T109" s="63" t="s">
        <v>817</v>
      </c>
      <c r="U109" s="28">
        <v>44007</v>
      </c>
      <c r="V109" s="6">
        <v>1</v>
      </c>
      <c r="W109" s="28"/>
      <c r="X109" s="29"/>
      <c r="Y109" s="6"/>
      <c r="Z109" s="6"/>
      <c r="AA109" s="6"/>
      <c r="AB109" s="6"/>
      <c r="AC109" s="6"/>
      <c r="AD109" s="6" t="s">
        <v>313</v>
      </c>
    </row>
    <row r="110" spans="1:30" ht="33" x14ac:dyDescent="0.3">
      <c r="A110" s="2">
        <v>68</v>
      </c>
      <c r="B110" s="2" t="s">
        <v>31</v>
      </c>
      <c r="C110" s="2" t="s">
        <v>32</v>
      </c>
      <c r="D110" s="11" t="s">
        <v>255</v>
      </c>
      <c r="E110" s="12">
        <v>43990</v>
      </c>
      <c r="F110" s="2" t="s">
        <v>314</v>
      </c>
      <c r="G110" s="2" t="s">
        <v>35</v>
      </c>
      <c r="H110" s="10" t="s">
        <v>206</v>
      </c>
      <c r="I110" s="3">
        <v>23</v>
      </c>
      <c r="J110" s="4">
        <f t="shared" si="9"/>
        <v>44013</v>
      </c>
      <c r="K110" s="25">
        <f t="shared" si="10"/>
        <v>44013</v>
      </c>
      <c r="L110" s="5" t="str">
        <f t="shared" si="8"/>
        <v>RESPONDIDO</v>
      </c>
      <c r="M110" s="6">
        <v>1</v>
      </c>
      <c r="N110" s="6" t="s">
        <v>210</v>
      </c>
      <c r="O110" s="29" t="s">
        <v>210</v>
      </c>
      <c r="P110" s="59" t="s">
        <v>408</v>
      </c>
      <c r="Q110" s="6">
        <v>0</v>
      </c>
      <c r="R110" s="6">
        <v>3</v>
      </c>
      <c r="S110" s="28">
        <v>44008</v>
      </c>
      <c r="T110" s="6" t="s">
        <v>1505</v>
      </c>
      <c r="U110" s="28">
        <v>44012</v>
      </c>
      <c r="V110" s="6">
        <v>1</v>
      </c>
      <c r="W110" s="28"/>
      <c r="X110" s="29"/>
      <c r="Y110" s="6"/>
      <c r="Z110" s="6"/>
      <c r="AA110" s="6"/>
      <c r="AB110" s="6"/>
      <c r="AC110" s="6"/>
      <c r="AD110" s="6" t="s">
        <v>315</v>
      </c>
    </row>
    <row r="111" spans="1:30" ht="33" x14ac:dyDescent="0.3">
      <c r="A111" s="2">
        <v>68</v>
      </c>
      <c r="B111" s="2" t="s">
        <v>31</v>
      </c>
      <c r="C111" s="2" t="s">
        <v>32</v>
      </c>
      <c r="D111" s="11" t="s">
        <v>256</v>
      </c>
      <c r="E111" s="12">
        <v>43990</v>
      </c>
      <c r="F111" s="2" t="s">
        <v>42</v>
      </c>
      <c r="G111" s="2" t="s">
        <v>35</v>
      </c>
      <c r="H111" s="10" t="s">
        <v>206</v>
      </c>
      <c r="I111" s="3">
        <v>23</v>
      </c>
      <c r="J111" s="4">
        <f t="shared" si="9"/>
        <v>44013</v>
      </c>
      <c r="K111" s="25">
        <f t="shared" si="10"/>
        <v>44013</v>
      </c>
      <c r="L111" s="5" t="str">
        <f t="shared" si="8"/>
        <v>RESPONDIDO</v>
      </c>
      <c r="M111" s="6">
        <v>1</v>
      </c>
      <c r="N111" s="6" t="s">
        <v>207</v>
      </c>
      <c r="O111" s="29" t="s">
        <v>208</v>
      </c>
      <c r="P111" s="59" t="s">
        <v>594</v>
      </c>
      <c r="Q111" s="6" t="s">
        <v>210</v>
      </c>
      <c r="R111" s="6">
        <v>3</v>
      </c>
      <c r="S111" s="28">
        <v>44005</v>
      </c>
      <c r="T111" s="6" t="s">
        <v>595</v>
      </c>
      <c r="U111" s="28">
        <v>44006</v>
      </c>
      <c r="V111" s="6">
        <v>1</v>
      </c>
      <c r="W111" s="28"/>
      <c r="X111" s="29"/>
      <c r="Y111" s="6"/>
      <c r="Z111" s="6"/>
      <c r="AA111" s="6"/>
      <c r="AB111" s="6"/>
      <c r="AC111" s="6"/>
      <c r="AD111" s="6" t="s">
        <v>316</v>
      </c>
    </row>
    <row r="112" spans="1:30" ht="33" x14ac:dyDescent="0.3">
      <c r="A112" s="2">
        <v>68</v>
      </c>
      <c r="B112" s="2" t="s">
        <v>31</v>
      </c>
      <c r="C112" s="2" t="s">
        <v>32</v>
      </c>
      <c r="D112" s="11" t="s">
        <v>257</v>
      </c>
      <c r="E112" s="12">
        <v>43990</v>
      </c>
      <c r="F112" s="2" t="s">
        <v>317</v>
      </c>
      <c r="G112" s="2" t="s">
        <v>35</v>
      </c>
      <c r="H112" s="10" t="s">
        <v>206</v>
      </c>
      <c r="I112" s="3">
        <v>23</v>
      </c>
      <c r="J112" s="4">
        <f t="shared" si="9"/>
        <v>44013</v>
      </c>
      <c r="K112" s="25">
        <f t="shared" si="10"/>
        <v>44013</v>
      </c>
      <c r="L112" s="5" t="str">
        <f t="shared" si="8"/>
        <v>RESPONDIDO</v>
      </c>
      <c r="M112" s="6" t="s">
        <v>210</v>
      </c>
      <c r="N112" s="6" t="s">
        <v>210</v>
      </c>
      <c r="O112" s="29" t="s">
        <v>210</v>
      </c>
      <c r="P112" s="59" t="s">
        <v>408</v>
      </c>
      <c r="Q112" s="6" t="s">
        <v>210</v>
      </c>
      <c r="R112" s="6">
        <v>3</v>
      </c>
      <c r="S112" s="28">
        <v>44001</v>
      </c>
      <c r="T112" s="6" t="s">
        <v>511</v>
      </c>
      <c r="U112" s="28">
        <v>44001</v>
      </c>
      <c r="V112" s="6">
        <v>1</v>
      </c>
      <c r="W112" s="28"/>
      <c r="X112" s="29"/>
      <c r="Y112" s="6"/>
      <c r="Z112" s="6"/>
      <c r="AA112" s="6"/>
      <c r="AB112" s="6"/>
      <c r="AC112" s="6"/>
      <c r="AD112" s="6" t="s">
        <v>318</v>
      </c>
    </row>
    <row r="113" spans="1:30" ht="33" x14ac:dyDescent="0.3">
      <c r="A113" s="2">
        <v>68</v>
      </c>
      <c r="B113" s="2" t="s">
        <v>31</v>
      </c>
      <c r="C113" s="2" t="s">
        <v>32</v>
      </c>
      <c r="D113" s="11" t="s">
        <v>258</v>
      </c>
      <c r="E113" s="12">
        <v>43990</v>
      </c>
      <c r="F113" s="2" t="s">
        <v>42</v>
      </c>
      <c r="G113" s="2" t="s">
        <v>35</v>
      </c>
      <c r="H113" s="10" t="s">
        <v>206</v>
      </c>
      <c r="I113" s="3">
        <v>23</v>
      </c>
      <c r="J113" s="4">
        <f t="shared" si="9"/>
        <v>44013</v>
      </c>
      <c r="K113" s="25">
        <f t="shared" si="10"/>
        <v>44013</v>
      </c>
      <c r="L113" s="5" t="str">
        <f t="shared" si="8"/>
        <v>RESPONDIDO</v>
      </c>
      <c r="M113" s="6">
        <v>1</v>
      </c>
      <c r="N113" s="6" t="s">
        <v>207</v>
      </c>
      <c r="O113" s="29" t="s">
        <v>208</v>
      </c>
      <c r="P113" s="59" t="s">
        <v>596</v>
      </c>
      <c r="Q113" s="6" t="s">
        <v>210</v>
      </c>
      <c r="R113" s="6">
        <v>2</v>
      </c>
      <c r="S113" s="28">
        <v>44005</v>
      </c>
      <c r="T113" s="6" t="s">
        <v>597</v>
      </c>
      <c r="U113" s="28">
        <v>44006</v>
      </c>
      <c r="V113" s="6">
        <v>1</v>
      </c>
      <c r="W113" s="28"/>
      <c r="X113" s="29"/>
      <c r="Y113" s="6"/>
      <c r="Z113" s="6"/>
      <c r="AA113" s="6"/>
      <c r="AB113" s="6"/>
      <c r="AC113" s="6"/>
      <c r="AD113" s="6" t="s">
        <v>319</v>
      </c>
    </row>
    <row r="114" spans="1:30" ht="33" x14ac:dyDescent="0.3">
      <c r="A114" s="2">
        <v>68</v>
      </c>
      <c r="B114" s="2" t="s">
        <v>31</v>
      </c>
      <c r="C114" s="2" t="s">
        <v>32</v>
      </c>
      <c r="D114" s="11" t="s">
        <v>384</v>
      </c>
      <c r="E114" s="12">
        <v>43990</v>
      </c>
      <c r="F114" s="2" t="s">
        <v>42</v>
      </c>
      <c r="G114" s="2" t="s">
        <v>35</v>
      </c>
      <c r="H114" s="10" t="s">
        <v>206</v>
      </c>
      <c r="I114" s="3">
        <v>23</v>
      </c>
      <c r="J114" s="4">
        <f>+IF(I114&lt;&gt;0,(E114+I114),"")</f>
        <v>44013</v>
      </c>
      <c r="K114" s="25">
        <f>IF(J114&lt;&gt;"",(J114-$F$1),"")</f>
        <v>44013</v>
      </c>
      <c r="L114" s="5" t="str">
        <f t="shared" si="8"/>
        <v>RESPONDIDO</v>
      </c>
      <c r="M114" s="6">
        <v>1</v>
      </c>
      <c r="N114" s="6" t="s">
        <v>207</v>
      </c>
      <c r="O114" s="29" t="s">
        <v>208</v>
      </c>
      <c r="P114" s="59" t="s">
        <v>604</v>
      </c>
      <c r="Q114" s="6" t="s">
        <v>210</v>
      </c>
      <c r="R114" s="6">
        <v>2</v>
      </c>
      <c r="S114" s="28">
        <v>44005</v>
      </c>
      <c r="T114" s="63" t="s">
        <v>605</v>
      </c>
      <c r="U114" s="28">
        <v>44006</v>
      </c>
      <c r="V114" s="6">
        <v>1</v>
      </c>
      <c r="W114" s="28"/>
      <c r="X114" s="29"/>
      <c r="Y114" s="6"/>
      <c r="Z114" s="6"/>
      <c r="AA114" s="6"/>
      <c r="AB114" s="6"/>
      <c r="AC114" s="6"/>
      <c r="AD114" s="6" t="s">
        <v>385</v>
      </c>
    </row>
    <row r="115" spans="1:30" ht="33" x14ac:dyDescent="0.3">
      <c r="A115" s="2">
        <v>68</v>
      </c>
      <c r="B115" s="2" t="s">
        <v>31</v>
      </c>
      <c r="C115" s="2" t="s">
        <v>32</v>
      </c>
      <c r="D115" s="11" t="s">
        <v>386</v>
      </c>
      <c r="E115" s="12">
        <v>43990</v>
      </c>
      <c r="F115" s="2" t="s">
        <v>42</v>
      </c>
      <c r="G115" s="2" t="s">
        <v>35</v>
      </c>
      <c r="H115" s="10" t="s">
        <v>206</v>
      </c>
      <c r="I115" s="3">
        <v>23</v>
      </c>
      <c r="J115" s="4">
        <f>+IF(I115&lt;&gt;0,(E115+I115),"")</f>
        <v>44013</v>
      </c>
      <c r="K115" s="25">
        <f>IF(J115&lt;&gt;"",(J115-$F$1),"")</f>
        <v>44013</v>
      </c>
      <c r="L115" s="5" t="str">
        <f t="shared" si="8"/>
        <v>RESPONDIDO</v>
      </c>
      <c r="M115" s="6">
        <v>1</v>
      </c>
      <c r="N115" s="6" t="s">
        <v>207</v>
      </c>
      <c r="O115" s="29" t="s">
        <v>208</v>
      </c>
      <c r="P115" s="59" t="s">
        <v>606</v>
      </c>
      <c r="Q115" s="6" t="s">
        <v>210</v>
      </c>
      <c r="R115" s="6">
        <v>1</v>
      </c>
      <c r="S115" s="28">
        <v>44005</v>
      </c>
      <c r="T115" s="6" t="s">
        <v>607</v>
      </c>
      <c r="U115" s="28">
        <v>44006</v>
      </c>
      <c r="V115" s="6">
        <v>1</v>
      </c>
      <c r="W115" s="28"/>
      <c r="X115" s="29"/>
      <c r="Y115" s="6" t="s">
        <v>406</v>
      </c>
      <c r="Z115" s="6" t="s">
        <v>500</v>
      </c>
      <c r="AA115" s="6">
        <v>5</v>
      </c>
      <c r="AB115" s="6" t="s">
        <v>608</v>
      </c>
      <c r="AC115" s="6"/>
      <c r="AD115" s="6" t="s">
        <v>387</v>
      </c>
    </row>
    <row r="116" spans="1:30" ht="33" x14ac:dyDescent="0.3">
      <c r="A116" s="2">
        <v>68</v>
      </c>
      <c r="B116" s="2" t="s">
        <v>31</v>
      </c>
      <c r="C116" s="2" t="s">
        <v>32</v>
      </c>
      <c r="D116" s="11" t="s">
        <v>259</v>
      </c>
      <c r="E116" s="12">
        <v>43990</v>
      </c>
      <c r="F116" s="2" t="s">
        <v>36</v>
      </c>
      <c r="G116" s="2" t="s">
        <v>33</v>
      </c>
      <c r="H116" s="10" t="s">
        <v>206</v>
      </c>
      <c r="I116" s="3">
        <v>24</v>
      </c>
      <c r="J116" s="4">
        <f>+IF(I116&lt;&gt;0,(E116+I116),"")</f>
        <v>44014</v>
      </c>
      <c r="K116" s="25">
        <f t="shared" si="10"/>
        <v>44014</v>
      </c>
      <c r="L116" s="5" t="str">
        <f t="shared" si="8"/>
        <v>RESPONDIDO</v>
      </c>
      <c r="M116" s="6">
        <v>1</v>
      </c>
      <c r="N116" s="6" t="s">
        <v>210</v>
      </c>
      <c r="O116" s="29" t="s">
        <v>210</v>
      </c>
      <c r="P116" s="59" t="s">
        <v>408</v>
      </c>
      <c r="Q116" s="6" t="s">
        <v>210</v>
      </c>
      <c r="R116" s="6">
        <v>1</v>
      </c>
      <c r="S116" s="28">
        <v>44012</v>
      </c>
      <c r="T116" s="63" t="s">
        <v>1532</v>
      </c>
      <c r="U116" s="28">
        <v>44013</v>
      </c>
      <c r="V116" s="6">
        <v>1</v>
      </c>
      <c r="W116" s="28"/>
      <c r="X116" s="29"/>
      <c r="Y116" s="6"/>
      <c r="Z116" s="6"/>
      <c r="AA116" s="6"/>
      <c r="AB116" s="6"/>
      <c r="AC116" s="6"/>
      <c r="AD116" s="6" t="s">
        <v>320</v>
      </c>
    </row>
    <row r="117" spans="1:30" ht="33" x14ac:dyDescent="0.3">
      <c r="A117" s="2">
        <v>68</v>
      </c>
      <c r="B117" s="2" t="s">
        <v>31</v>
      </c>
      <c r="C117" s="2" t="s">
        <v>32</v>
      </c>
      <c r="D117" s="11" t="s">
        <v>260</v>
      </c>
      <c r="E117" s="12">
        <v>43990</v>
      </c>
      <c r="F117" s="2" t="s">
        <v>36</v>
      </c>
      <c r="G117" s="2" t="s">
        <v>33</v>
      </c>
      <c r="H117" s="10" t="s">
        <v>206</v>
      </c>
      <c r="I117" s="3">
        <v>25</v>
      </c>
      <c r="J117" s="4">
        <f>+IF(I117&lt;&gt;0,(E117+I117),"")</f>
        <v>44015</v>
      </c>
      <c r="K117" s="65"/>
      <c r="L117" s="5" t="str">
        <f t="shared" si="8"/>
        <v>RESPONDIDO</v>
      </c>
      <c r="M117" s="6">
        <v>1</v>
      </c>
      <c r="N117" s="6" t="s">
        <v>210</v>
      </c>
      <c r="O117" s="29" t="s">
        <v>210</v>
      </c>
      <c r="P117" s="59" t="s">
        <v>408</v>
      </c>
      <c r="Q117" s="6" t="s">
        <v>210</v>
      </c>
      <c r="R117" s="6">
        <v>3</v>
      </c>
      <c r="S117" s="28">
        <v>44013</v>
      </c>
      <c r="T117" s="6" t="s">
        <v>1548</v>
      </c>
      <c r="U117" s="28">
        <v>44013</v>
      </c>
      <c r="V117" s="6">
        <v>1</v>
      </c>
      <c r="W117" s="28"/>
      <c r="X117" s="29"/>
      <c r="Y117" s="6"/>
      <c r="Z117" s="6"/>
      <c r="AA117" s="6"/>
      <c r="AB117" s="6"/>
      <c r="AC117" s="6"/>
      <c r="AD117" s="6" t="s">
        <v>321</v>
      </c>
    </row>
    <row r="118" spans="1:30" ht="33" x14ac:dyDescent="0.3">
      <c r="A118" s="2">
        <v>68</v>
      </c>
      <c r="B118" s="2" t="s">
        <v>31</v>
      </c>
      <c r="C118" s="2" t="s">
        <v>32</v>
      </c>
      <c r="D118" s="11" t="s">
        <v>261</v>
      </c>
      <c r="E118" s="12">
        <v>43990</v>
      </c>
      <c r="F118" s="2" t="s">
        <v>154</v>
      </c>
      <c r="G118" s="2" t="s">
        <v>33</v>
      </c>
      <c r="H118" s="10" t="s">
        <v>206</v>
      </c>
      <c r="I118" s="3">
        <v>23</v>
      </c>
      <c r="J118" s="4">
        <f t="shared" ref="J118:J129" si="13">+IF(I118&lt;&gt;0,(E118+I118),"")</f>
        <v>44013</v>
      </c>
      <c r="K118" s="25">
        <f t="shared" ref="K118:K129" si="14">IF(J118&lt;&gt;"",(J118-$F$1),"")</f>
        <v>44013</v>
      </c>
      <c r="L118" s="5" t="str">
        <f t="shared" si="8"/>
        <v>RESPONDIDO</v>
      </c>
      <c r="M118" s="6">
        <v>1</v>
      </c>
      <c r="N118" s="6" t="s">
        <v>207</v>
      </c>
      <c r="O118" s="29" t="s">
        <v>956</v>
      </c>
      <c r="P118" s="59" t="s">
        <v>960</v>
      </c>
      <c r="Q118" s="6" t="s">
        <v>210</v>
      </c>
      <c r="R118" s="6">
        <v>3</v>
      </c>
      <c r="S118" s="28">
        <v>44008</v>
      </c>
      <c r="T118" s="55" t="s">
        <v>961</v>
      </c>
      <c r="U118" s="28">
        <v>44008</v>
      </c>
      <c r="V118" s="6">
        <v>1</v>
      </c>
      <c r="W118" s="28"/>
      <c r="X118" s="29"/>
      <c r="Y118" s="6"/>
      <c r="Z118" s="6"/>
      <c r="AA118" s="6"/>
      <c r="AB118" s="6"/>
      <c r="AC118" s="6"/>
      <c r="AD118" s="6" t="s">
        <v>322</v>
      </c>
    </row>
    <row r="119" spans="1:30" ht="33" x14ac:dyDescent="0.3">
      <c r="A119" s="2">
        <v>68</v>
      </c>
      <c r="B119" s="2" t="s">
        <v>31</v>
      </c>
      <c r="C119" s="2" t="s">
        <v>32</v>
      </c>
      <c r="D119" s="11" t="s">
        <v>262</v>
      </c>
      <c r="E119" s="12">
        <v>43990</v>
      </c>
      <c r="F119" s="2" t="s">
        <v>42</v>
      </c>
      <c r="G119" s="2" t="s">
        <v>33</v>
      </c>
      <c r="H119" s="10" t="s">
        <v>206</v>
      </c>
      <c r="I119" s="3">
        <v>23</v>
      </c>
      <c r="J119" s="4">
        <f t="shared" si="13"/>
        <v>44013</v>
      </c>
      <c r="K119" s="25">
        <f t="shared" si="14"/>
        <v>44013</v>
      </c>
      <c r="L119" s="5" t="str">
        <f t="shared" si="8"/>
        <v>RESPONDIDO</v>
      </c>
      <c r="M119" s="6">
        <v>1</v>
      </c>
      <c r="N119" s="6" t="s">
        <v>207</v>
      </c>
      <c r="O119" s="29" t="s">
        <v>208</v>
      </c>
      <c r="P119" s="59" t="s">
        <v>962</v>
      </c>
      <c r="Q119" s="6" t="s">
        <v>210</v>
      </c>
      <c r="R119" s="6">
        <v>2</v>
      </c>
      <c r="S119" s="28">
        <v>44008</v>
      </c>
      <c r="T119" s="55" t="s">
        <v>963</v>
      </c>
      <c r="U119" s="28">
        <v>44008</v>
      </c>
      <c r="V119" s="6">
        <v>1</v>
      </c>
      <c r="W119" s="28"/>
      <c r="X119" s="29"/>
      <c r="Y119" s="6"/>
      <c r="Z119" s="6"/>
      <c r="AA119" s="6"/>
      <c r="AB119" s="6"/>
      <c r="AC119" s="6"/>
      <c r="AD119" s="6" t="s">
        <v>323</v>
      </c>
    </row>
    <row r="120" spans="1:30" ht="33" x14ac:dyDescent="0.3">
      <c r="A120" s="2">
        <v>68</v>
      </c>
      <c r="B120" s="2" t="s">
        <v>31</v>
      </c>
      <c r="C120" s="2" t="s">
        <v>32</v>
      </c>
      <c r="D120" s="11" t="s">
        <v>263</v>
      </c>
      <c r="E120" s="12">
        <v>43991</v>
      </c>
      <c r="F120" s="2" t="s">
        <v>42</v>
      </c>
      <c r="G120" s="2" t="s">
        <v>33</v>
      </c>
      <c r="H120" s="10" t="s">
        <v>206</v>
      </c>
      <c r="I120" s="3">
        <v>23</v>
      </c>
      <c r="J120" s="4">
        <f t="shared" si="13"/>
        <v>44014</v>
      </c>
      <c r="K120" s="25">
        <f t="shared" si="14"/>
        <v>44014</v>
      </c>
      <c r="L120" s="5" t="str">
        <f t="shared" si="8"/>
        <v>RESPONDIDO</v>
      </c>
      <c r="M120" s="6">
        <v>1</v>
      </c>
      <c r="N120" s="6" t="s">
        <v>207</v>
      </c>
      <c r="O120" s="29" t="s">
        <v>208</v>
      </c>
      <c r="P120" s="59" t="s">
        <v>1791</v>
      </c>
      <c r="Q120" s="6" t="s">
        <v>210</v>
      </c>
      <c r="R120" s="6">
        <v>2</v>
      </c>
      <c r="S120" s="28">
        <v>44012</v>
      </c>
      <c r="T120" s="6" t="s">
        <v>1792</v>
      </c>
      <c r="U120" s="28">
        <v>44020</v>
      </c>
      <c r="V120" s="6">
        <v>1</v>
      </c>
      <c r="W120" s="28"/>
      <c r="X120" s="29"/>
      <c r="Y120" s="6" t="s">
        <v>406</v>
      </c>
      <c r="Z120" s="6" t="s">
        <v>500</v>
      </c>
      <c r="AA120" s="6">
        <v>5</v>
      </c>
      <c r="AB120" s="6" t="s">
        <v>1793</v>
      </c>
      <c r="AC120" s="6"/>
      <c r="AD120" s="6" t="s">
        <v>324</v>
      </c>
    </row>
    <row r="121" spans="1:30" ht="33" x14ac:dyDescent="0.3">
      <c r="A121" s="2">
        <v>68</v>
      </c>
      <c r="B121" s="2" t="s">
        <v>31</v>
      </c>
      <c r="C121" s="2" t="s">
        <v>32</v>
      </c>
      <c r="D121" s="11" t="s">
        <v>264</v>
      </c>
      <c r="E121" s="12">
        <v>43991</v>
      </c>
      <c r="F121" s="2" t="s">
        <v>42</v>
      </c>
      <c r="G121" s="2" t="s">
        <v>33</v>
      </c>
      <c r="H121" s="10" t="s">
        <v>206</v>
      </c>
      <c r="I121" s="3">
        <v>23</v>
      </c>
      <c r="J121" s="4">
        <f t="shared" si="13"/>
        <v>44014</v>
      </c>
      <c r="K121" s="25">
        <f t="shared" si="14"/>
        <v>44014</v>
      </c>
      <c r="L121" s="5" t="str">
        <f t="shared" si="8"/>
        <v>RESPONDIDO</v>
      </c>
      <c r="M121" s="6">
        <v>1</v>
      </c>
      <c r="N121" s="6" t="s">
        <v>207</v>
      </c>
      <c r="O121" s="29" t="s">
        <v>208</v>
      </c>
      <c r="P121" s="59" t="s">
        <v>1514</v>
      </c>
      <c r="Q121" s="6" t="s">
        <v>210</v>
      </c>
      <c r="R121" s="6">
        <v>2</v>
      </c>
      <c r="S121" s="28">
        <v>44012</v>
      </c>
      <c r="T121" s="55" t="s">
        <v>1515</v>
      </c>
      <c r="U121" s="28">
        <v>44012</v>
      </c>
      <c r="V121" s="6">
        <v>1</v>
      </c>
      <c r="W121" s="28"/>
      <c r="X121" s="29"/>
      <c r="Y121" s="6"/>
      <c r="Z121" s="6"/>
      <c r="AA121" s="6"/>
      <c r="AB121" s="6"/>
      <c r="AC121" s="6"/>
      <c r="AD121" s="6" t="s">
        <v>325</v>
      </c>
    </row>
    <row r="122" spans="1:30" ht="33" x14ac:dyDescent="0.3">
      <c r="A122" s="2">
        <v>68</v>
      </c>
      <c r="B122" s="2" t="s">
        <v>31</v>
      </c>
      <c r="C122" s="2" t="s">
        <v>32</v>
      </c>
      <c r="D122" s="11" t="s">
        <v>265</v>
      </c>
      <c r="E122" s="12">
        <v>43991</v>
      </c>
      <c r="F122" s="2" t="s">
        <v>42</v>
      </c>
      <c r="G122" s="2" t="s">
        <v>33</v>
      </c>
      <c r="H122" s="10" t="s">
        <v>206</v>
      </c>
      <c r="I122" s="3">
        <v>23</v>
      </c>
      <c r="J122" s="4">
        <f t="shared" si="13"/>
        <v>44014</v>
      </c>
      <c r="K122" s="25">
        <f t="shared" si="14"/>
        <v>44014</v>
      </c>
      <c r="L122" s="5" t="str">
        <f t="shared" si="8"/>
        <v>RESPONDIDO</v>
      </c>
      <c r="M122" s="6">
        <v>1</v>
      </c>
      <c r="N122" s="6" t="s">
        <v>207</v>
      </c>
      <c r="O122" s="29" t="s">
        <v>208</v>
      </c>
      <c r="P122" s="59" t="s">
        <v>1518</v>
      </c>
      <c r="Q122" s="6" t="s">
        <v>210</v>
      </c>
      <c r="R122" s="6">
        <v>2</v>
      </c>
      <c r="S122" s="28">
        <v>44012</v>
      </c>
      <c r="T122" s="55" t="s">
        <v>1519</v>
      </c>
      <c r="U122" s="28">
        <v>44012</v>
      </c>
      <c r="V122" s="6">
        <v>1</v>
      </c>
      <c r="W122" s="28"/>
      <c r="X122" s="29"/>
      <c r="Y122" s="6"/>
      <c r="Z122" s="6"/>
      <c r="AA122" s="6"/>
      <c r="AB122" s="6"/>
      <c r="AC122" s="6"/>
      <c r="AD122" s="6" t="s">
        <v>326</v>
      </c>
    </row>
    <row r="123" spans="1:30" ht="33" x14ac:dyDescent="0.3">
      <c r="A123" s="2">
        <v>68</v>
      </c>
      <c r="B123" s="2" t="s">
        <v>31</v>
      </c>
      <c r="C123" s="2" t="s">
        <v>32</v>
      </c>
      <c r="D123" s="11" t="s">
        <v>266</v>
      </c>
      <c r="E123" s="12">
        <v>43991</v>
      </c>
      <c r="F123" s="2" t="s">
        <v>42</v>
      </c>
      <c r="G123" s="2" t="s">
        <v>35</v>
      </c>
      <c r="H123" s="10" t="s">
        <v>206</v>
      </c>
      <c r="I123" s="3">
        <v>23</v>
      </c>
      <c r="J123" s="4">
        <f t="shared" si="13"/>
        <v>44014</v>
      </c>
      <c r="K123" s="25">
        <f t="shared" si="14"/>
        <v>44014</v>
      </c>
      <c r="L123" s="5" t="str">
        <f t="shared" si="8"/>
        <v>RESPONDIDO</v>
      </c>
      <c r="M123" s="6">
        <v>1</v>
      </c>
      <c r="N123" s="6" t="s">
        <v>207</v>
      </c>
      <c r="O123" s="29" t="s">
        <v>208</v>
      </c>
      <c r="P123" s="59" t="s">
        <v>1507</v>
      </c>
      <c r="Q123" s="6" t="s">
        <v>210</v>
      </c>
      <c r="R123" s="6">
        <v>1</v>
      </c>
      <c r="S123" s="28">
        <v>44008</v>
      </c>
      <c r="T123" s="55" t="s">
        <v>1508</v>
      </c>
      <c r="U123" s="28">
        <v>44012</v>
      </c>
      <c r="V123" s="6">
        <v>1</v>
      </c>
      <c r="W123" s="28"/>
      <c r="X123" s="29"/>
      <c r="Y123" s="6" t="s">
        <v>1509</v>
      </c>
      <c r="Z123" s="6" t="s">
        <v>1510</v>
      </c>
      <c r="AA123" s="6">
        <v>5</v>
      </c>
      <c r="AB123" s="6" t="s">
        <v>1794</v>
      </c>
      <c r="AC123" s="6" t="s">
        <v>502</v>
      </c>
      <c r="AD123" s="6" t="s">
        <v>327</v>
      </c>
    </row>
    <row r="124" spans="1:30" ht="33" x14ac:dyDescent="0.3">
      <c r="A124" s="2">
        <v>68</v>
      </c>
      <c r="B124" s="2" t="s">
        <v>31</v>
      </c>
      <c r="C124" s="2" t="s">
        <v>32</v>
      </c>
      <c r="D124" s="11" t="s">
        <v>267</v>
      </c>
      <c r="E124" s="12">
        <v>43991</v>
      </c>
      <c r="F124" s="2" t="s">
        <v>328</v>
      </c>
      <c r="G124" s="2" t="s">
        <v>33</v>
      </c>
      <c r="H124" s="10" t="s">
        <v>206</v>
      </c>
      <c r="I124" s="3">
        <v>23</v>
      </c>
      <c r="J124" s="4">
        <f t="shared" si="13"/>
        <v>44014</v>
      </c>
      <c r="K124" s="25">
        <f t="shared" si="14"/>
        <v>44014</v>
      </c>
      <c r="L124" s="5" t="str">
        <f t="shared" si="8"/>
        <v>RESPONDIDO</v>
      </c>
      <c r="M124" s="6" t="s">
        <v>210</v>
      </c>
      <c r="N124" s="6" t="s">
        <v>210</v>
      </c>
      <c r="O124" s="29" t="s">
        <v>210</v>
      </c>
      <c r="P124" s="59" t="s">
        <v>408</v>
      </c>
      <c r="Q124" s="6" t="s">
        <v>210</v>
      </c>
      <c r="R124" s="6">
        <v>8</v>
      </c>
      <c r="S124" s="28">
        <v>44012</v>
      </c>
      <c r="T124" s="55" t="s">
        <v>1528</v>
      </c>
      <c r="U124" s="28">
        <v>44012</v>
      </c>
      <c r="V124" s="6">
        <v>1</v>
      </c>
      <c r="W124" s="28"/>
      <c r="X124" s="29"/>
      <c r="Y124" s="6"/>
      <c r="Z124" s="6"/>
      <c r="AA124" s="6"/>
      <c r="AB124" s="6"/>
      <c r="AC124" s="6"/>
      <c r="AD124" s="6" t="s">
        <v>329</v>
      </c>
    </row>
    <row r="125" spans="1:30" ht="33" x14ac:dyDescent="0.3">
      <c r="A125" s="2">
        <v>68</v>
      </c>
      <c r="B125" s="2" t="s">
        <v>31</v>
      </c>
      <c r="C125" s="2" t="s">
        <v>32</v>
      </c>
      <c r="D125" s="11" t="s">
        <v>269</v>
      </c>
      <c r="E125" s="12">
        <v>43991</v>
      </c>
      <c r="F125" s="2" t="s">
        <v>301</v>
      </c>
      <c r="G125" s="2" t="s">
        <v>33</v>
      </c>
      <c r="H125" s="10" t="s">
        <v>206</v>
      </c>
      <c r="I125" s="3">
        <v>23</v>
      </c>
      <c r="J125" s="4">
        <f t="shared" si="13"/>
        <v>44014</v>
      </c>
      <c r="K125" s="25">
        <f t="shared" si="14"/>
        <v>44014</v>
      </c>
      <c r="L125" s="5" t="str">
        <f t="shared" si="8"/>
        <v>RESPONDIDO</v>
      </c>
      <c r="M125" s="6">
        <v>1</v>
      </c>
      <c r="N125" s="6" t="s">
        <v>207</v>
      </c>
      <c r="O125" s="29" t="s">
        <v>1660</v>
      </c>
      <c r="P125" s="59" t="s">
        <v>1552</v>
      </c>
      <c r="Q125" s="6" t="s">
        <v>210</v>
      </c>
      <c r="R125" s="6">
        <v>2</v>
      </c>
      <c r="S125" s="28">
        <v>44012</v>
      </c>
      <c r="T125" s="6" t="s">
        <v>1553</v>
      </c>
      <c r="U125" s="28">
        <v>44013</v>
      </c>
      <c r="V125" s="6">
        <v>1</v>
      </c>
      <c r="W125" s="28"/>
      <c r="X125" s="29"/>
      <c r="Y125" s="6" t="s">
        <v>1509</v>
      </c>
      <c r="Z125" s="6"/>
      <c r="AA125" s="6"/>
      <c r="AB125" s="6" t="s">
        <v>1554</v>
      </c>
      <c r="AC125" s="6" t="s">
        <v>502</v>
      </c>
      <c r="AD125" s="6" t="s">
        <v>331</v>
      </c>
    </row>
    <row r="126" spans="1:30" ht="33" x14ac:dyDescent="0.3">
      <c r="A126" s="2">
        <v>68</v>
      </c>
      <c r="B126" s="2" t="s">
        <v>31</v>
      </c>
      <c r="C126" s="2" t="s">
        <v>32</v>
      </c>
      <c r="D126" s="11" t="s">
        <v>270</v>
      </c>
      <c r="E126" s="12">
        <v>43991</v>
      </c>
      <c r="F126" s="2" t="s">
        <v>42</v>
      </c>
      <c r="G126" s="2" t="s">
        <v>33</v>
      </c>
      <c r="H126" s="10" t="s">
        <v>206</v>
      </c>
      <c r="I126" s="3">
        <v>23</v>
      </c>
      <c r="J126" s="4">
        <f t="shared" si="13"/>
        <v>44014</v>
      </c>
      <c r="K126" s="25">
        <f t="shared" si="14"/>
        <v>44014</v>
      </c>
      <c r="L126" s="5" t="str">
        <f t="shared" si="8"/>
        <v>RESPONDIDO</v>
      </c>
      <c r="M126" s="6">
        <v>1</v>
      </c>
      <c r="N126" s="6" t="s">
        <v>207</v>
      </c>
      <c r="O126" s="29" t="s">
        <v>208</v>
      </c>
      <c r="P126" s="59" t="s">
        <v>1610</v>
      </c>
      <c r="Q126" s="6">
        <v>9034345</v>
      </c>
      <c r="R126" s="6">
        <v>1</v>
      </c>
      <c r="S126" s="28">
        <v>44014</v>
      </c>
      <c r="T126" s="6" t="s">
        <v>1611</v>
      </c>
      <c r="U126" s="28">
        <v>44014</v>
      </c>
      <c r="V126" s="6">
        <v>1</v>
      </c>
      <c r="W126" s="28"/>
      <c r="X126" s="29"/>
      <c r="Y126" s="6" t="s">
        <v>406</v>
      </c>
      <c r="Z126" s="6" t="s">
        <v>500</v>
      </c>
      <c r="AA126" s="6">
        <v>3</v>
      </c>
      <c r="AB126" s="6" t="s">
        <v>1612</v>
      </c>
      <c r="AC126" s="6" t="s">
        <v>502</v>
      </c>
      <c r="AD126" s="6" t="s">
        <v>332</v>
      </c>
    </row>
    <row r="127" spans="1:30" ht="33" x14ac:dyDescent="0.3">
      <c r="A127" s="2">
        <v>68</v>
      </c>
      <c r="B127" s="2" t="s">
        <v>31</v>
      </c>
      <c r="C127" s="2" t="s">
        <v>32</v>
      </c>
      <c r="D127" s="11" t="s">
        <v>381</v>
      </c>
      <c r="E127" s="12">
        <v>43991</v>
      </c>
      <c r="F127" s="2" t="s">
        <v>382</v>
      </c>
      <c r="G127" s="2" t="s">
        <v>35</v>
      </c>
      <c r="H127" s="10" t="s">
        <v>206</v>
      </c>
      <c r="I127" s="3">
        <v>23</v>
      </c>
      <c r="J127" s="4">
        <f>+IF(I127&lt;&gt;0,(E127+I127),"")</f>
        <v>44014</v>
      </c>
      <c r="K127" s="25">
        <f>IF(J127&lt;&gt;"",(J127-$F$1),"")</f>
        <v>44014</v>
      </c>
      <c r="L127" s="5" t="str">
        <f t="shared" si="8"/>
        <v>RESPONDIDO</v>
      </c>
      <c r="M127" s="6" t="s">
        <v>210</v>
      </c>
      <c r="N127" s="6" t="s">
        <v>210</v>
      </c>
      <c r="O127" s="29" t="s">
        <v>210</v>
      </c>
      <c r="P127" s="59" t="s">
        <v>408</v>
      </c>
      <c r="Q127" s="6" t="s">
        <v>210</v>
      </c>
      <c r="R127" s="6">
        <v>3</v>
      </c>
      <c r="S127" s="28">
        <v>44001</v>
      </c>
      <c r="T127" s="63" t="s">
        <v>591</v>
      </c>
      <c r="U127" s="28">
        <v>44006</v>
      </c>
      <c r="V127" s="6">
        <v>1</v>
      </c>
      <c r="W127" s="28"/>
      <c r="X127" s="29"/>
      <c r="Y127" s="6"/>
      <c r="Z127" s="6"/>
      <c r="AA127" s="6"/>
      <c r="AB127" s="6"/>
      <c r="AC127" s="6"/>
      <c r="AD127" s="6" t="s">
        <v>383</v>
      </c>
    </row>
    <row r="128" spans="1:30" ht="33" x14ac:dyDescent="0.3">
      <c r="A128" s="2">
        <v>68</v>
      </c>
      <c r="B128" s="2" t="s">
        <v>31</v>
      </c>
      <c r="C128" s="2" t="s">
        <v>32</v>
      </c>
      <c r="D128" s="11" t="s">
        <v>271</v>
      </c>
      <c r="E128" s="12">
        <v>43991</v>
      </c>
      <c r="F128" s="2" t="s">
        <v>333</v>
      </c>
      <c r="G128" s="2" t="s">
        <v>35</v>
      </c>
      <c r="H128" s="10" t="s">
        <v>206</v>
      </c>
      <c r="I128" s="3">
        <v>23</v>
      </c>
      <c r="J128" s="4">
        <f t="shared" si="13"/>
        <v>44014</v>
      </c>
      <c r="K128" s="25">
        <f t="shared" si="14"/>
        <v>44014</v>
      </c>
      <c r="L128" s="5" t="str">
        <f t="shared" si="8"/>
        <v>RESPONDIDO</v>
      </c>
      <c r="M128" s="6" t="s">
        <v>210</v>
      </c>
      <c r="N128" s="6" t="s">
        <v>210</v>
      </c>
      <c r="O128" s="29" t="s">
        <v>210</v>
      </c>
      <c r="P128" s="59" t="s">
        <v>408</v>
      </c>
      <c r="Q128" s="6" t="s">
        <v>210</v>
      </c>
      <c r="R128" s="6">
        <v>1</v>
      </c>
      <c r="S128" s="28">
        <v>44005</v>
      </c>
      <c r="T128" s="55" t="s">
        <v>576</v>
      </c>
      <c r="U128" s="28">
        <v>44006</v>
      </c>
      <c r="V128" s="6">
        <v>1</v>
      </c>
      <c r="W128" s="28"/>
      <c r="X128" s="29"/>
      <c r="Y128" s="6"/>
      <c r="Z128" s="6"/>
      <c r="AA128" s="6"/>
      <c r="AB128" s="6"/>
      <c r="AC128" s="6"/>
      <c r="AD128" s="6" t="s">
        <v>334</v>
      </c>
    </row>
    <row r="129" spans="1:30" ht="33" x14ac:dyDescent="0.3">
      <c r="A129" s="2">
        <v>68</v>
      </c>
      <c r="B129" s="2" t="s">
        <v>31</v>
      </c>
      <c r="C129" s="2" t="s">
        <v>32</v>
      </c>
      <c r="D129" s="11" t="s">
        <v>272</v>
      </c>
      <c r="E129" s="12">
        <v>43992</v>
      </c>
      <c r="F129" s="2" t="s">
        <v>42</v>
      </c>
      <c r="G129" s="2" t="s">
        <v>33</v>
      </c>
      <c r="H129" s="10" t="s">
        <v>206</v>
      </c>
      <c r="I129" s="3">
        <v>23</v>
      </c>
      <c r="J129" s="4">
        <f t="shared" si="13"/>
        <v>44015</v>
      </c>
      <c r="K129" s="25">
        <f t="shared" si="14"/>
        <v>44015</v>
      </c>
      <c r="L129" s="5" t="str">
        <f t="shared" si="8"/>
        <v>RESPONDIDO</v>
      </c>
      <c r="M129" s="6">
        <v>1</v>
      </c>
      <c r="N129" s="6" t="s">
        <v>207</v>
      </c>
      <c r="O129" s="29" t="s">
        <v>208</v>
      </c>
      <c r="P129" s="59" t="s">
        <v>1512</v>
      </c>
      <c r="Q129" s="6" t="s">
        <v>210</v>
      </c>
      <c r="R129" s="6">
        <v>3</v>
      </c>
      <c r="S129" s="28">
        <v>44012</v>
      </c>
      <c r="T129" s="6" t="s">
        <v>1513</v>
      </c>
      <c r="U129" s="28">
        <v>44012</v>
      </c>
      <c r="V129" s="6">
        <v>1</v>
      </c>
      <c r="W129" s="28"/>
      <c r="X129" s="29"/>
      <c r="Y129" s="6"/>
      <c r="Z129" s="6"/>
      <c r="AA129" s="6"/>
      <c r="AB129" s="6"/>
      <c r="AC129" s="6"/>
      <c r="AD129" s="6" t="s">
        <v>335</v>
      </c>
    </row>
    <row r="130" spans="1:30" ht="33" x14ac:dyDescent="0.3">
      <c r="A130" s="2">
        <v>68</v>
      </c>
      <c r="B130" s="2" t="s">
        <v>31</v>
      </c>
      <c r="C130" s="2" t="s">
        <v>32</v>
      </c>
      <c r="D130" s="11" t="s">
        <v>268</v>
      </c>
      <c r="E130" s="12">
        <v>43992</v>
      </c>
      <c r="F130" s="2" t="s">
        <v>42</v>
      </c>
      <c r="G130" s="2" t="s">
        <v>33</v>
      </c>
      <c r="H130" s="10" t="s">
        <v>206</v>
      </c>
      <c r="I130" s="3">
        <v>23</v>
      </c>
      <c r="J130" s="4">
        <f>+IF(I130&lt;&gt;0,(E130+I130),"")</f>
        <v>44015</v>
      </c>
      <c r="K130" s="25">
        <f>IF(J130&lt;&gt;"",(J130-$F$1),"")</f>
        <v>44015</v>
      </c>
      <c r="L130" s="5" t="str">
        <f t="shared" si="8"/>
        <v>RESPONDIDO</v>
      </c>
      <c r="M130" s="6">
        <v>1</v>
      </c>
      <c r="N130" s="6" t="s">
        <v>207</v>
      </c>
      <c r="O130" s="29" t="s">
        <v>208</v>
      </c>
      <c r="P130" s="59" t="s">
        <v>1520</v>
      </c>
      <c r="Q130" s="6" t="s">
        <v>210</v>
      </c>
      <c r="R130" s="6">
        <v>2</v>
      </c>
      <c r="S130" s="28">
        <v>44012</v>
      </c>
      <c r="T130" s="6" t="s">
        <v>1521</v>
      </c>
      <c r="U130" s="28">
        <v>44012</v>
      </c>
      <c r="V130" s="6">
        <v>1</v>
      </c>
      <c r="W130" s="28"/>
      <c r="X130" s="29"/>
      <c r="Y130" s="6"/>
      <c r="Z130" s="6"/>
      <c r="AA130" s="6"/>
      <c r="AB130" s="6"/>
      <c r="AC130" s="6"/>
      <c r="AD130" s="6" t="s">
        <v>330</v>
      </c>
    </row>
    <row r="131" spans="1:30" ht="33" x14ac:dyDescent="0.3">
      <c r="A131" s="2">
        <v>68</v>
      </c>
      <c r="B131" s="2" t="s">
        <v>31</v>
      </c>
      <c r="C131" s="2" t="s">
        <v>32</v>
      </c>
      <c r="D131" s="11" t="s">
        <v>273</v>
      </c>
      <c r="E131" s="12">
        <v>43992</v>
      </c>
      <c r="F131" s="2" t="s">
        <v>42</v>
      </c>
      <c r="G131" s="2" t="s">
        <v>33</v>
      </c>
      <c r="H131" s="10" t="s">
        <v>206</v>
      </c>
      <c r="I131" s="3">
        <v>23</v>
      </c>
      <c r="J131" s="4">
        <f>+IF(I131&lt;&gt;0,(E131+I131),"")</f>
        <v>44015</v>
      </c>
      <c r="K131" s="25">
        <f>IF(J131&lt;&gt;"",(J131-$F$1),"")</f>
        <v>44015</v>
      </c>
      <c r="L131" s="5" t="str">
        <f t="shared" si="8"/>
        <v>RESPONDIDO</v>
      </c>
      <c r="M131" s="6">
        <v>1</v>
      </c>
      <c r="N131" s="6" t="s">
        <v>207</v>
      </c>
      <c r="O131" s="29" t="s">
        <v>208</v>
      </c>
      <c r="P131" s="59" t="s">
        <v>1522</v>
      </c>
      <c r="Q131" s="6" t="s">
        <v>210</v>
      </c>
      <c r="R131" s="6">
        <v>3</v>
      </c>
      <c r="S131" s="28">
        <v>44012</v>
      </c>
      <c r="T131" s="55" t="s">
        <v>1523</v>
      </c>
      <c r="U131" s="28">
        <v>44012</v>
      </c>
      <c r="V131" s="6">
        <v>1</v>
      </c>
      <c r="W131" s="28"/>
      <c r="X131" s="29"/>
      <c r="Y131" s="6"/>
      <c r="Z131" s="6"/>
      <c r="AA131" s="6"/>
      <c r="AB131" s="6"/>
      <c r="AC131" s="6"/>
      <c r="AD131" s="6" t="s">
        <v>336</v>
      </c>
    </row>
    <row r="132" spans="1:30" ht="33" x14ac:dyDescent="0.3">
      <c r="A132" s="2">
        <v>68</v>
      </c>
      <c r="B132" s="2" t="s">
        <v>31</v>
      </c>
      <c r="C132" s="2" t="s">
        <v>32</v>
      </c>
      <c r="D132" s="11" t="s">
        <v>273</v>
      </c>
      <c r="E132" s="12">
        <v>43992</v>
      </c>
      <c r="F132" s="2" t="s">
        <v>42</v>
      </c>
      <c r="G132" s="2" t="s">
        <v>33</v>
      </c>
      <c r="H132" s="10" t="s">
        <v>206</v>
      </c>
      <c r="I132" s="3">
        <v>23</v>
      </c>
      <c r="J132" s="4">
        <f>+IF(I132&lt;&gt;0,(E132+I132),"")</f>
        <v>44015</v>
      </c>
      <c r="K132" s="25">
        <f>IF(J132&lt;&gt;"",(J132-$F$1),"")</f>
        <v>44015</v>
      </c>
      <c r="L132" s="5" t="str">
        <f t="shared" ref="L132:L195" si="15">IF(H132="SI","RESPONDIDO",(IF(K132=1,"VENCE MAÑANA",(IF(K132=0,"VENCE HOY",(IF(K132&gt;=0,K132,"VENCIDO")))))))</f>
        <v>RESPONDIDO</v>
      </c>
      <c r="M132" s="6">
        <v>1</v>
      </c>
      <c r="N132" s="6" t="s">
        <v>207</v>
      </c>
      <c r="O132" s="29" t="s">
        <v>208</v>
      </c>
      <c r="P132" s="59" t="s">
        <v>1522</v>
      </c>
      <c r="Q132" s="6" t="s">
        <v>210</v>
      </c>
      <c r="R132" s="6">
        <v>3</v>
      </c>
      <c r="S132" s="28">
        <v>44012</v>
      </c>
      <c r="T132" s="55" t="s">
        <v>1527</v>
      </c>
      <c r="U132" s="28">
        <v>44012</v>
      </c>
      <c r="V132" s="6">
        <v>1</v>
      </c>
      <c r="W132" s="28"/>
      <c r="X132" s="29"/>
      <c r="Y132" s="6"/>
      <c r="Z132" s="6"/>
      <c r="AA132" s="6"/>
      <c r="AB132" s="6"/>
      <c r="AC132" s="6"/>
      <c r="AD132" s="6" t="s">
        <v>336</v>
      </c>
    </row>
    <row r="133" spans="1:30" ht="33" x14ac:dyDescent="0.3">
      <c r="A133" s="2">
        <v>68</v>
      </c>
      <c r="B133" s="2" t="s">
        <v>31</v>
      </c>
      <c r="C133" s="2" t="s">
        <v>32</v>
      </c>
      <c r="D133" s="11" t="s">
        <v>274</v>
      </c>
      <c r="E133" s="12">
        <v>43992</v>
      </c>
      <c r="F133" s="2" t="s">
        <v>337</v>
      </c>
      <c r="G133" s="2" t="s">
        <v>33</v>
      </c>
      <c r="H133" s="10" t="s">
        <v>206</v>
      </c>
      <c r="I133" s="3">
        <v>23</v>
      </c>
      <c r="J133" s="4">
        <f t="shared" ref="J133:J196" si="16">+IF(I133&lt;&gt;0,(E133+I133),"")</f>
        <v>44015</v>
      </c>
      <c r="K133" s="25">
        <f t="shared" ref="K133:K196" si="17">IF(J133&lt;&gt;"",(J133-$F$1),"")</f>
        <v>44015</v>
      </c>
      <c r="L133" s="5" t="str">
        <f t="shared" si="15"/>
        <v>RESPONDIDO</v>
      </c>
      <c r="M133" s="6" t="s">
        <v>1641</v>
      </c>
      <c r="N133" s="6" t="s">
        <v>210</v>
      </c>
      <c r="O133" s="29" t="s">
        <v>210</v>
      </c>
      <c r="P133" s="59" t="s">
        <v>408</v>
      </c>
      <c r="Q133" s="6" t="s">
        <v>210</v>
      </c>
      <c r="R133" s="6">
        <v>1</v>
      </c>
      <c r="S133" s="28">
        <v>44014</v>
      </c>
      <c r="T133" s="55" t="s">
        <v>1642</v>
      </c>
      <c r="U133" s="28">
        <v>44015</v>
      </c>
      <c r="V133" s="6">
        <v>1</v>
      </c>
      <c r="W133" s="28"/>
      <c r="X133" s="29"/>
      <c r="Y133" s="6"/>
      <c r="Z133" s="6"/>
      <c r="AA133" s="6"/>
      <c r="AB133" s="6"/>
      <c r="AC133" s="6"/>
      <c r="AD133" s="6" t="s">
        <v>338</v>
      </c>
    </row>
    <row r="134" spans="1:30" ht="33" x14ac:dyDescent="0.3">
      <c r="A134" s="2">
        <v>68</v>
      </c>
      <c r="B134" s="2" t="s">
        <v>31</v>
      </c>
      <c r="C134" s="2" t="s">
        <v>32</v>
      </c>
      <c r="D134" s="11" t="s">
        <v>275</v>
      </c>
      <c r="E134" s="12">
        <v>43992</v>
      </c>
      <c r="F134" s="2" t="s">
        <v>42</v>
      </c>
      <c r="G134" s="2" t="s">
        <v>33</v>
      </c>
      <c r="H134" s="10" t="s">
        <v>206</v>
      </c>
      <c r="I134" s="3">
        <v>23</v>
      </c>
      <c r="J134" s="4">
        <f t="shared" si="16"/>
        <v>44015</v>
      </c>
      <c r="K134" s="25">
        <f t="shared" si="17"/>
        <v>44015</v>
      </c>
      <c r="L134" s="5" t="str">
        <f t="shared" si="15"/>
        <v>RESPONDIDO</v>
      </c>
      <c r="M134" s="6">
        <v>1</v>
      </c>
      <c r="N134" s="6" t="s">
        <v>207</v>
      </c>
      <c r="O134" s="29" t="s">
        <v>208</v>
      </c>
      <c r="P134" s="59" t="s">
        <v>1524</v>
      </c>
      <c r="Q134" s="6" t="s">
        <v>210</v>
      </c>
      <c r="R134" s="6">
        <v>2</v>
      </c>
      <c r="S134" s="28">
        <v>44012</v>
      </c>
      <c r="T134" s="55" t="s">
        <v>1525</v>
      </c>
      <c r="U134" s="28">
        <v>44012</v>
      </c>
      <c r="V134" s="6">
        <v>1</v>
      </c>
      <c r="W134" s="28"/>
      <c r="X134" s="29"/>
      <c r="Y134" s="6"/>
      <c r="Z134" s="6"/>
      <c r="AA134" s="6"/>
      <c r="AB134" s="6"/>
      <c r="AC134" s="6"/>
      <c r="AD134" s="6" t="s">
        <v>339</v>
      </c>
    </row>
    <row r="135" spans="1:30" ht="33" x14ac:dyDescent="0.3">
      <c r="A135" s="2">
        <v>68</v>
      </c>
      <c r="B135" s="2" t="s">
        <v>31</v>
      </c>
      <c r="C135" s="2" t="s">
        <v>32</v>
      </c>
      <c r="D135" s="11" t="s">
        <v>276</v>
      </c>
      <c r="E135" s="12">
        <v>43992</v>
      </c>
      <c r="F135" s="2" t="s">
        <v>42</v>
      </c>
      <c r="G135" s="2" t="s">
        <v>33</v>
      </c>
      <c r="H135" s="10" t="s">
        <v>206</v>
      </c>
      <c r="I135" s="3">
        <v>23</v>
      </c>
      <c r="J135" s="4">
        <f t="shared" si="16"/>
        <v>44015</v>
      </c>
      <c r="K135" s="25">
        <f t="shared" si="17"/>
        <v>44015</v>
      </c>
      <c r="L135" s="5" t="str">
        <f t="shared" si="15"/>
        <v>RESPONDIDO</v>
      </c>
      <c r="M135" s="6">
        <v>1</v>
      </c>
      <c r="N135" s="6" t="s">
        <v>207</v>
      </c>
      <c r="O135" s="29" t="s">
        <v>208</v>
      </c>
      <c r="P135" s="59" t="s">
        <v>1082</v>
      </c>
      <c r="Q135" s="6" t="s">
        <v>210</v>
      </c>
      <c r="R135" s="6">
        <v>2</v>
      </c>
      <c r="S135" s="28">
        <v>44012</v>
      </c>
      <c r="T135" s="6" t="s">
        <v>1555</v>
      </c>
      <c r="U135" s="28">
        <v>44013</v>
      </c>
      <c r="V135" s="6">
        <v>1</v>
      </c>
      <c r="W135" s="28"/>
      <c r="X135" s="29"/>
      <c r="Y135" s="6"/>
      <c r="Z135" s="6"/>
      <c r="AA135" s="6"/>
      <c r="AB135" s="6"/>
      <c r="AC135" s="6"/>
      <c r="AD135" s="6" t="s">
        <v>320</v>
      </c>
    </row>
    <row r="136" spans="1:30" ht="33" x14ac:dyDescent="0.3">
      <c r="A136" s="2">
        <v>68</v>
      </c>
      <c r="B136" s="2" t="s">
        <v>31</v>
      </c>
      <c r="C136" s="2" t="s">
        <v>32</v>
      </c>
      <c r="D136" s="11" t="s">
        <v>277</v>
      </c>
      <c r="E136" s="12">
        <v>43992</v>
      </c>
      <c r="F136" s="2" t="s">
        <v>42</v>
      </c>
      <c r="G136" s="2" t="s">
        <v>33</v>
      </c>
      <c r="H136" s="10" t="s">
        <v>206</v>
      </c>
      <c r="I136" s="3">
        <v>23</v>
      </c>
      <c r="J136" s="4">
        <f t="shared" si="16"/>
        <v>44015</v>
      </c>
      <c r="K136" s="25">
        <f t="shared" si="17"/>
        <v>44015</v>
      </c>
      <c r="L136" s="5" t="str">
        <f t="shared" si="15"/>
        <v>RESPONDIDO</v>
      </c>
      <c r="M136" s="6">
        <v>1</v>
      </c>
      <c r="N136" s="6" t="s">
        <v>207</v>
      </c>
      <c r="O136" s="29" t="s">
        <v>208</v>
      </c>
      <c r="P136" s="59" t="s">
        <v>1516</v>
      </c>
      <c r="Q136" s="6" t="s">
        <v>210</v>
      </c>
      <c r="R136" s="6">
        <v>3</v>
      </c>
      <c r="S136" s="28">
        <v>44012</v>
      </c>
      <c r="T136" s="55" t="s">
        <v>1517</v>
      </c>
      <c r="U136" s="28">
        <v>44012</v>
      </c>
      <c r="V136" s="6">
        <v>1</v>
      </c>
      <c r="W136" s="28"/>
      <c r="X136" s="29"/>
      <c r="Y136" s="6"/>
      <c r="Z136" s="6"/>
      <c r="AA136" s="6"/>
      <c r="AB136" s="6"/>
      <c r="AC136" s="6"/>
      <c r="AD136" s="6" t="s">
        <v>340</v>
      </c>
    </row>
    <row r="137" spans="1:30" ht="33" x14ac:dyDescent="0.3">
      <c r="A137" s="2">
        <v>68</v>
      </c>
      <c r="B137" s="2" t="s">
        <v>31</v>
      </c>
      <c r="C137" s="2" t="s">
        <v>32</v>
      </c>
      <c r="D137" s="11" t="s">
        <v>278</v>
      </c>
      <c r="E137" s="12">
        <v>43992</v>
      </c>
      <c r="F137" s="2" t="s">
        <v>42</v>
      </c>
      <c r="G137" s="2" t="s">
        <v>33</v>
      </c>
      <c r="H137" s="10" t="s">
        <v>206</v>
      </c>
      <c r="I137" s="3">
        <v>23</v>
      </c>
      <c r="J137" s="4">
        <f t="shared" si="16"/>
        <v>44015</v>
      </c>
      <c r="K137" s="25">
        <f t="shared" si="17"/>
        <v>44015</v>
      </c>
      <c r="L137" s="5" t="str">
        <f t="shared" si="15"/>
        <v>RESPONDIDO</v>
      </c>
      <c r="M137" s="6">
        <v>1</v>
      </c>
      <c r="N137" s="6" t="s">
        <v>207</v>
      </c>
      <c r="O137" s="29" t="s">
        <v>208</v>
      </c>
      <c r="P137" s="59" t="s">
        <v>613</v>
      </c>
      <c r="Q137" s="6" t="s">
        <v>210</v>
      </c>
      <c r="R137" s="6">
        <v>3</v>
      </c>
      <c r="S137" s="28">
        <v>44012</v>
      </c>
      <c r="T137" s="6" t="s">
        <v>1551</v>
      </c>
      <c r="U137" s="28">
        <v>44013</v>
      </c>
      <c r="V137" s="6">
        <v>1</v>
      </c>
      <c r="W137" s="28"/>
      <c r="X137" s="29"/>
      <c r="Y137" s="6"/>
      <c r="Z137" s="6"/>
      <c r="AA137" s="6"/>
      <c r="AB137" s="6"/>
      <c r="AC137" s="6"/>
      <c r="AD137" s="6" t="s">
        <v>341</v>
      </c>
    </row>
    <row r="138" spans="1:30" ht="33" x14ac:dyDescent="0.3">
      <c r="A138" s="2">
        <v>68</v>
      </c>
      <c r="B138" s="2" t="s">
        <v>31</v>
      </c>
      <c r="C138" s="2" t="s">
        <v>32</v>
      </c>
      <c r="D138" s="11" t="s">
        <v>279</v>
      </c>
      <c r="E138" s="12">
        <v>43992</v>
      </c>
      <c r="F138" s="2" t="s">
        <v>342</v>
      </c>
      <c r="G138" s="2" t="s">
        <v>33</v>
      </c>
      <c r="H138" s="10" t="s">
        <v>206</v>
      </c>
      <c r="I138" s="3">
        <v>23</v>
      </c>
      <c r="J138" s="4">
        <f t="shared" si="16"/>
        <v>44015</v>
      </c>
      <c r="K138" s="25">
        <f t="shared" si="17"/>
        <v>44015</v>
      </c>
      <c r="L138" s="5" t="str">
        <f t="shared" si="15"/>
        <v>RESPONDIDO</v>
      </c>
      <c r="M138" s="6">
        <v>1</v>
      </c>
      <c r="N138" s="6" t="s">
        <v>413</v>
      </c>
      <c r="O138" s="29" t="s">
        <v>1663</v>
      </c>
      <c r="P138" s="59" t="s">
        <v>408</v>
      </c>
      <c r="Q138" s="6" t="s">
        <v>210</v>
      </c>
      <c r="R138" s="6">
        <v>3</v>
      </c>
      <c r="S138" s="28">
        <v>44014</v>
      </c>
      <c r="T138" s="6" t="s">
        <v>1620</v>
      </c>
      <c r="U138" s="28">
        <v>44015</v>
      </c>
      <c r="V138" s="6">
        <v>1</v>
      </c>
      <c r="W138" s="28"/>
      <c r="X138" s="29"/>
      <c r="Y138" s="6"/>
      <c r="Z138" s="6"/>
      <c r="AA138" s="6"/>
      <c r="AB138" s="6"/>
      <c r="AC138" s="6"/>
      <c r="AD138" s="6" t="s">
        <v>343</v>
      </c>
    </row>
    <row r="139" spans="1:30" ht="33" x14ac:dyDescent="0.3">
      <c r="A139" s="2">
        <v>68</v>
      </c>
      <c r="B139" s="2" t="s">
        <v>31</v>
      </c>
      <c r="C139" s="2" t="s">
        <v>32</v>
      </c>
      <c r="D139" s="11" t="s">
        <v>280</v>
      </c>
      <c r="E139" s="12">
        <v>43992</v>
      </c>
      <c r="F139" s="2" t="s">
        <v>344</v>
      </c>
      <c r="G139" s="2" t="s">
        <v>33</v>
      </c>
      <c r="H139" s="10" t="s">
        <v>206</v>
      </c>
      <c r="I139" s="3">
        <v>23</v>
      </c>
      <c r="J139" s="4">
        <f t="shared" si="16"/>
        <v>44015</v>
      </c>
      <c r="K139" s="25">
        <f t="shared" si="17"/>
        <v>44015</v>
      </c>
      <c r="L139" s="5" t="str">
        <f t="shared" si="15"/>
        <v>RESPONDIDO</v>
      </c>
      <c r="M139" s="6" t="s">
        <v>210</v>
      </c>
      <c r="N139" s="6" t="s">
        <v>210</v>
      </c>
      <c r="O139" s="29" t="s">
        <v>210</v>
      </c>
      <c r="P139" s="59" t="s">
        <v>408</v>
      </c>
      <c r="Q139" s="6" t="s">
        <v>210</v>
      </c>
      <c r="R139" s="6">
        <v>1</v>
      </c>
      <c r="S139" s="28">
        <v>44014</v>
      </c>
      <c r="T139" s="6" t="s">
        <v>1643</v>
      </c>
      <c r="U139" s="28">
        <v>44015</v>
      </c>
      <c r="V139" s="6">
        <v>1</v>
      </c>
      <c r="W139" s="28"/>
      <c r="X139" s="29"/>
      <c r="Y139" s="6"/>
      <c r="Z139" s="6"/>
      <c r="AA139" s="6"/>
      <c r="AB139" s="6"/>
      <c r="AC139" s="6"/>
      <c r="AD139" s="6" t="s">
        <v>345</v>
      </c>
    </row>
    <row r="140" spans="1:30" ht="33" x14ac:dyDescent="0.3">
      <c r="A140" s="2">
        <v>68</v>
      </c>
      <c r="B140" s="2" t="s">
        <v>31</v>
      </c>
      <c r="C140" s="2" t="s">
        <v>32</v>
      </c>
      <c r="D140" s="11" t="s">
        <v>375</v>
      </c>
      <c r="E140" s="12">
        <v>43992</v>
      </c>
      <c r="F140" s="2" t="s">
        <v>42</v>
      </c>
      <c r="G140" s="2" t="s">
        <v>35</v>
      </c>
      <c r="H140" s="10" t="s">
        <v>206</v>
      </c>
      <c r="I140" s="3">
        <v>23</v>
      </c>
      <c r="J140" s="4">
        <f>+IF(I140&lt;&gt;0,(E140+I140),"")</f>
        <v>44015</v>
      </c>
      <c r="K140" s="25">
        <f>IF(J140&lt;&gt;"",(J140-$F$1),"")</f>
        <v>44015</v>
      </c>
      <c r="L140" s="5" t="str">
        <f t="shared" si="15"/>
        <v>RESPONDIDO</v>
      </c>
      <c r="M140" s="6">
        <v>1</v>
      </c>
      <c r="N140" s="6" t="s">
        <v>207</v>
      </c>
      <c r="O140" s="29" t="s">
        <v>208</v>
      </c>
      <c r="P140" s="59" t="s">
        <v>600</v>
      </c>
      <c r="Q140" s="6" t="s">
        <v>210</v>
      </c>
      <c r="R140" s="6">
        <v>3</v>
      </c>
      <c r="S140" s="28">
        <v>44005</v>
      </c>
      <c r="T140" s="6" t="s">
        <v>601</v>
      </c>
      <c r="U140" s="28">
        <v>44006</v>
      </c>
      <c r="V140" s="6">
        <v>1</v>
      </c>
      <c r="W140" s="28"/>
      <c r="X140" s="29"/>
      <c r="Y140" s="6"/>
      <c r="Z140" s="6"/>
      <c r="AA140" s="6"/>
      <c r="AB140" s="6"/>
      <c r="AC140" s="6"/>
      <c r="AD140" s="6" t="s">
        <v>376</v>
      </c>
    </row>
    <row r="141" spans="1:30" ht="33" x14ac:dyDescent="0.3">
      <c r="A141" s="2">
        <v>68</v>
      </c>
      <c r="B141" s="2" t="s">
        <v>31</v>
      </c>
      <c r="C141" s="2" t="s">
        <v>32</v>
      </c>
      <c r="D141" s="11" t="s">
        <v>377</v>
      </c>
      <c r="E141" s="12">
        <v>43992</v>
      </c>
      <c r="F141" s="2" t="s">
        <v>154</v>
      </c>
      <c r="G141" s="2" t="s">
        <v>35</v>
      </c>
      <c r="H141" s="10" t="s">
        <v>206</v>
      </c>
      <c r="I141" s="3">
        <v>23</v>
      </c>
      <c r="J141" s="4">
        <f>+IF(I141&lt;&gt;0,(E141+I141),"")</f>
        <v>44015</v>
      </c>
      <c r="K141" s="25">
        <f>IF(J141&lt;&gt;"",(J141-$F$1),"")</f>
        <v>44015</v>
      </c>
      <c r="L141" s="5" t="str">
        <f t="shared" si="15"/>
        <v>RESPONDIDO</v>
      </c>
      <c r="M141" s="6">
        <v>1</v>
      </c>
      <c r="N141" s="6" t="s">
        <v>207</v>
      </c>
      <c r="O141" s="29" t="s">
        <v>956</v>
      </c>
      <c r="P141" s="59" t="s">
        <v>611</v>
      </c>
      <c r="Q141" s="6" t="s">
        <v>210</v>
      </c>
      <c r="R141" s="6">
        <v>3</v>
      </c>
      <c r="S141" s="28">
        <v>44005</v>
      </c>
      <c r="T141" s="6" t="s">
        <v>612</v>
      </c>
      <c r="U141" s="28">
        <v>44006</v>
      </c>
      <c r="V141" s="6">
        <v>1</v>
      </c>
      <c r="W141" s="28"/>
      <c r="X141" s="29"/>
      <c r="Y141" s="6"/>
      <c r="Z141" s="6"/>
      <c r="AA141" s="6"/>
      <c r="AB141" s="6"/>
      <c r="AC141" s="6"/>
      <c r="AD141" s="6" t="s">
        <v>378</v>
      </c>
    </row>
    <row r="142" spans="1:30" ht="33" x14ac:dyDescent="0.3">
      <c r="A142" s="2">
        <v>68</v>
      </c>
      <c r="B142" s="2" t="s">
        <v>31</v>
      </c>
      <c r="C142" s="2" t="s">
        <v>32</v>
      </c>
      <c r="D142" s="11" t="s">
        <v>379</v>
      </c>
      <c r="E142" s="12">
        <v>43992</v>
      </c>
      <c r="F142" s="2" t="s">
        <v>42</v>
      </c>
      <c r="G142" s="2" t="s">
        <v>35</v>
      </c>
      <c r="H142" s="10" t="s">
        <v>206</v>
      </c>
      <c r="I142" s="3">
        <v>23</v>
      </c>
      <c r="J142" s="4">
        <f>+IF(I142&lt;&gt;0,(E142+I142),"")</f>
        <v>44015</v>
      </c>
      <c r="K142" s="25">
        <f>IF(J142&lt;&gt;"",(J142-$F$1),"")</f>
        <v>44015</v>
      </c>
      <c r="L142" s="5" t="str">
        <f t="shared" si="15"/>
        <v>RESPONDIDO</v>
      </c>
      <c r="M142" s="6">
        <v>1</v>
      </c>
      <c r="N142" s="6" t="s">
        <v>207</v>
      </c>
      <c r="O142" s="29" t="s">
        <v>208</v>
      </c>
      <c r="P142" s="59" t="s">
        <v>602</v>
      </c>
      <c r="Q142" s="6" t="s">
        <v>210</v>
      </c>
      <c r="R142" s="6">
        <v>2</v>
      </c>
      <c r="S142" s="28">
        <v>44005</v>
      </c>
      <c r="T142" s="6" t="s">
        <v>603</v>
      </c>
      <c r="U142" s="28">
        <v>44006</v>
      </c>
      <c r="V142" s="6">
        <v>1</v>
      </c>
      <c r="W142" s="28"/>
      <c r="X142" s="29"/>
      <c r="Y142" s="6"/>
      <c r="Z142" s="6"/>
      <c r="AA142" s="6"/>
      <c r="AB142" s="6"/>
      <c r="AC142" s="6"/>
      <c r="AD142" s="6" t="s">
        <v>380</v>
      </c>
    </row>
    <row r="143" spans="1:30" ht="33" x14ac:dyDescent="0.3">
      <c r="A143" s="2">
        <v>68</v>
      </c>
      <c r="B143" s="2" t="s">
        <v>31</v>
      </c>
      <c r="C143" s="2" t="s">
        <v>32</v>
      </c>
      <c r="D143" s="11" t="s">
        <v>281</v>
      </c>
      <c r="E143" s="12">
        <v>43992</v>
      </c>
      <c r="F143" s="2" t="s">
        <v>36</v>
      </c>
      <c r="G143" s="2" t="s">
        <v>35</v>
      </c>
      <c r="H143" s="10" t="s">
        <v>206</v>
      </c>
      <c r="I143" s="3">
        <v>23</v>
      </c>
      <c r="J143" s="4">
        <f t="shared" si="16"/>
        <v>44015</v>
      </c>
      <c r="K143" s="25">
        <f t="shared" si="17"/>
        <v>44015</v>
      </c>
      <c r="L143" s="5" t="str">
        <f t="shared" si="15"/>
        <v>RESPONDIDO</v>
      </c>
      <c r="M143" s="6" t="s">
        <v>210</v>
      </c>
      <c r="N143" s="6" t="s">
        <v>210</v>
      </c>
      <c r="O143" s="29" t="s">
        <v>210</v>
      </c>
      <c r="P143" s="59" t="s">
        <v>408</v>
      </c>
      <c r="Q143" s="6" t="s">
        <v>210</v>
      </c>
      <c r="R143" s="6">
        <v>3</v>
      </c>
      <c r="S143" s="28">
        <v>44006</v>
      </c>
      <c r="T143" s="6" t="s">
        <v>578</v>
      </c>
      <c r="U143" s="28">
        <v>44006</v>
      </c>
      <c r="V143" s="6">
        <v>1</v>
      </c>
      <c r="W143" s="28"/>
      <c r="X143" s="29"/>
      <c r="Y143" s="6"/>
      <c r="Z143" s="6"/>
      <c r="AA143" s="6"/>
      <c r="AB143" s="6"/>
      <c r="AC143" s="6"/>
      <c r="AD143" s="6" t="s">
        <v>346</v>
      </c>
    </row>
    <row r="144" spans="1:30" ht="33" x14ac:dyDescent="0.3">
      <c r="A144" s="2">
        <v>68</v>
      </c>
      <c r="B144" s="2" t="s">
        <v>31</v>
      </c>
      <c r="C144" s="2" t="s">
        <v>32</v>
      </c>
      <c r="D144" s="11" t="s">
        <v>282</v>
      </c>
      <c r="E144" s="12">
        <v>43992</v>
      </c>
      <c r="F144" s="2" t="s">
        <v>158</v>
      </c>
      <c r="G144" s="2" t="s">
        <v>33</v>
      </c>
      <c r="H144" s="10" t="s">
        <v>206</v>
      </c>
      <c r="I144" s="3">
        <v>23</v>
      </c>
      <c r="J144" s="4">
        <f t="shared" si="16"/>
        <v>44015</v>
      </c>
      <c r="K144" s="25">
        <f t="shared" si="17"/>
        <v>44015</v>
      </c>
      <c r="L144" s="5" t="str">
        <f t="shared" si="15"/>
        <v>RESPONDIDO</v>
      </c>
      <c r="M144" s="6">
        <v>1</v>
      </c>
      <c r="N144" s="6" t="s">
        <v>413</v>
      </c>
      <c r="O144" s="29" t="s">
        <v>1664</v>
      </c>
      <c r="P144" s="59" t="s">
        <v>408</v>
      </c>
      <c r="Q144" s="6" t="s">
        <v>210</v>
      </c>
      <c r="R144" s="6">
        <v>8</v>
      </c>
      <c r="S144" s="28">
        <v>44012</v>
      </c>
      <c r="T144" s="63" t="s">
        <v>1534</v>
      </c>
      <c r="U144" s="28">
        <v>44013</v>
      </c>
      <c r="V144" s="6">
        <v>1</v>
      </c>
      <c r="W144" s="28"/>
      <c r="X144" s="29"/>
      <c r="Y144" s="6"/>
      <c r="Z144" s="6"/>
      <c r="AA144" s="6"/>
      <c r="AB144" s="6"/>
      <c r="AC144" s="6"/>
      <c r="AD144" s="6" t="s">
        <v>347</v>
      </c>
    </row>
    <row r="145" spans="1:30" ht="33" x14ac:dyDescent="0.3">
      <c r="A145" s="2">
        <v>68</v>
      </c>
      <c r="B145" s="2" t="s">
        <v>31</v>
      </c>
      <c r="C145" s="2" t="s">
        <v>32</v>
      </c>
      <c r="D145" s="11" t="s">
        <v>288</v>
      </c>
      <c r="E145" s="12">
        <v>43993</v>
      </c>
      <c r="F145" s="2" t="s">
        <v>42</v>
      </c>
      <c r="G145" s="2" t="s">
        <v>35</v>
      </c>
      <c r="H145" s="10" t="s">
        <v>206</v>
      </c>
      <c r="I145" s="3">
        <v>25</v>
      </c>
      <c r="J145" s="4">
        <f t="shared" si="16"/>
        <v>44018</v>
      </c>
      <c r="K145" s="25">
        <f t="shared" si="17"/>
        <v>44018</v>
      </c>
      <c r="L145" s="5" t="str">
        <f t="shared" si="15"/>
        <v>RESPONDIDO</v>
      </c>
      <c r="M145" s="6">
        <v>4</v>
      </c>
      <c r="N145" s="6">
        <v>1</v>
      </c>
      <c r="O145" s="29" t="s">
        <v>208</v>
      </c>
      <c r="P145" s="59" t="s">
        <v>1675</v>
      </c>
      <c r="Q145" s="6" t="s">
        <v>210</v>
      </c>
      <c r="R145" s="6">
        <v>1</v>
      </c>
      <c r="S145" s="28">
        <v>44008</v>
      </c>
      <c r="T145" s="55" t="s">
        <v>1511</v>
      </c>
      <c r="U145" s="28">
        <v>44012</v>
      </c>
      <c r="V145" s="6">
        <v>1</v>
      </c>
      <c r="W145" s="28"/>
      <c r="X145" s="29"/>
      <c r="Y145" s="6"/>
      <c r="Z145" s="6"/>
      <c r="AA145" s="6"/>
      <c r="AB145" s="6"/>
      <c r="AC145" s="6"/>
      <c r="AD145" s="6" t="s">
        <v>353</v>
      </c>
    </row>
    <row r="146" spans="1:30" ht="33" x14ac:dyDescent="0.3">
      <c r="A146" s="2">
        <v>68</v>
      </c>
      <c r="B146" s="2" t="s">
        <v>31</v>
      </c>
      <c r="C146" s="2" t="s">
        <v>32</v>
      </c>
      <c r="D146" s="11" t="s">
        <v>288</v>
      </c>
      <c r="E146" s="12">
        <v>43993</v>
      </c>
      <c r="F146" s="2" t="s">
        <v>106</v>
      </c>
      <c r="G146" s="2" t="s">
        <v>35</v>
      </c>
      <c r="H146" s="10" t="s">
        <v>206</v>
      </c>
      <c r="I146" s="3">
        <v>25</v>
      </c>
      <c r="J146" s="4">
        <f t="shared" si="16"/>
        <v>44018</v>
      </c>
      <c r="K146" s="25">
        <f t="shared" si="17"/>
        <v>44018</v>
      </c>
      <c r="L146" s="5" t="str">
        <f t="shared" si="15"/>
        <v>RESPONDIDO</v>
      </c>
      <c r="M146" s="6">
        <v>4</v>
      </c>
      <c r="N146" s="6">
        <v>1</v>
      </c>
      <c r="O146" s="29" t="s">
        <v>208</v>
      </c>
      <c r="P146" s="59" t="s">
        <v>1675</v>
      </c>
      <c r="Q146" s="6" t="s">
        <v>210</v>
      </c>
      <c r="R146" s="6">
        <v>4</v>
      </c>
      <c r="S146" s="28">
        <v>44008</v>
      </c>
      <c r="T146" s="55" t="s">
        <v>1869</v>
      </c>
      <c r="U146" s="28">
        <v>44012</v>
      </c>
      <c r="V146" s="6">
        <v>1</v>
      </c>
      <c r="W146" s="28"/>
      <c r="X146" s="29"/>
      <c r="Y146" s="6"/>
      <c r="Z146" s="6"/>
      <c r="AA146" s="6"/>
      <c r="AB146" s="6"/>
      <c r="AC146" s="6"/>
      <c r="AD146" s="6" t="s">
        <v>353</v>
      </c>
    </row>
    <row r="147" spans="1:30" ht="33" x14ac:dyDescent="0.3">
      <c r="A147" s="2">
        <v>68</v>
      </c>
      <c r="B147" s="2" t="s">
        <v>31</v>
      </c>
      <c r="C147" s="2" t="s">
        <v>32</v>
      </c>
      <c r="D147" s="11" t="s">
        <v>289</v>
      </c>
      <c r="E147" s="12">
        <v>43993</v>
      </c>
      <c r="F147" s="2" t="s">
        <v>42</v>
      </c>
      <c r="G147" s="2" t="s">
        <v>33</v>
      </c>
      <c r="H147" s="10" t="s">
        <v>206</v>
      </c>
      <c r="I147" s="3">
        <v>25</v>
      </c>
      <c r="J147" s="4">
        <f t="shared" si="16"/>
        <v>44018</v>
      </c>
      <c r="K147" s="25">
        <f t="shared" si="17"/>
        <v>44018</v>
      </c>
      <c r="L147" s="5" t="str">
        <f t="shared" si="15"/>
        <v>RESPONDIDO</v>
      </c>
      <c r="M147" s="6">
        <v>1</v>
      </c>
      <c r="N147" s="6" t="s">
        <v>207</v>
      </c>
      <c r="O147" s="29" t="s">
        <v>208</v>
      </c>
      <c r="P147" s="59" t="s">
        <v>1558</v>
      </c>
      <c r="Q147" s="6" t="s">
        <v>210</v>
      </c>
      <c r="R147" s="6">
        <v>3</v>
      </c>
      <c r="S147" s="28">
        <v>44012</v>
      </c>
      <c r="T147" s="63" t="s">
        <v>1559</v>
      </c>
      <c r="U147" s="28">
        <v>44013</v>
      </c>
      <c r="V147" s="6">
        <v>1</v>
      </c>
      <c r="W147" s="28"/>
      <c r="X147" s="29"/>
      <c r="Y147" s="6"/>
      <c r="Z147" s="6"/>
      <c r="AA147" s="6"/>
      <c r="AB147" s="6"/>
      <c r="AC147" s="6"/>
      <c r="AD147" s="6" t="s">
        <v>354</v>
      </c>
    </row>
    <row r="148" spans="1:30" ht="33" x14ac:dyDescent="0.3">
      <c r="A148" s="2">
        <v>68</v>
      </c>
      <c r="B148" s="2" t="s">
        <v>31</v>
      </c>
      <c r="C148" s="2" t="s">
        <v>32</v>
      </c>
      <c r="D148" s="11" t="s">
        <v>290</v>
      </c>
      <c r="E148" s="12">
        <v>43993</v>
      </c>
      <c r="F148" s="2" t="s">
        <v>106</v>
      </c>
      <c r="G148" s="2" t="s">
        <v>33</v>
      </c>
      <c r="H148" s="10" t="s">
        <v>206</v>
      </c>
      <c r="I148" s="3">
        <v>25</v>
      </c>
      <c r="J148" s="4">
        <f t="shared" si="16"/>
        <v>44018</v>
      </c>
      <c r="K148" s="25">
        <f t="shared" si="17"/>
        <v>44018</v>
      </c>
      <c r="L148" s="5" t="str">
        <f t="shared" si="15"/>
        <v>RESPONDIDO</v>
      </c>
      <c r="M148" s="6">
        <v>5</v>
      </c>
      <c r="N148" s="6">
        <v>1</v>
      </c>
      <c r="O148" s="29" t="s">
        <v>208</v>
      </c>
      <c r="P148" s="59" t="s">
        <v>1625</v>
      </c>
      <c r="Q148" s="6">
        <v>6292874</v>
      </c>
      <c r="R148" s="6">
        <v>1</v>
      </c>
      <c r="S148" s="28">
        <v>44014</v>
      </c>
      <c r="T148" s="6" t="s">
        <v>1626</v>
      </c>
      <c r="U148" s="28">
        <v>44015</v>
      </c>
      <c r="V148" s="6">
        <v>1</v>
      </c>
      <c r="W148" s="28"/>
      <c r="X148" s="29"/>
      <c r="Y148" s="6"/>
      <c r="Z148" s="6"/>
      <c r="AA148" s="6"/>
      <c r="AB148" s="6"/>
      <c r="AC148" s="6"/>
      <c r="AD148" s="6" t="s">
        <v>355</v>
      </c>
    </row>
    <row r="149" spans="1:30" ht="33" x14ac:dyDescent="0.3">
      <c r="A149" s="2">
        <v>68</v>
      </c>
      <c r="B149" s="2" t="s">
        <v>31</v>
      </c>
      <c r="C149" s="2" t="s">
        <v>32</v>
      </c>
      <c r="D149" s="11" t="s">
        <v>291</v>
      </c>
      <c r="E149" s="12">
        <v>43993</v>
      </c>
      <c r="F149" s="2" t="s">
        <v>42</v>
      </c>
      <c r="G149" s="2" t="s">
        <v>33</v>
      </c>
      <c r="H149" s="10" t="s">
        <v>206</v>
      </c>
      <c r="I149" s="3">
        <v>25</v>
      </c>
      <c r="J149" s="4">
        <f t="shared" si="16"/>
        <v>44018</v>
      </c>
      <c r="K149" s="25">
        <f t="shared" si="17"/>
        <v>44018</v>
      </c>
      <c r="L149" s="5" t="str">
        <f t="shared" si="15"/>
        <v>RESPONDIDO</v>
      </c>
      <c r="M149" s="6">
        <v>1</v>
      </c>
      <c r="N149" s="6" t="s">
        <v>207</v>
      </c>
      <c r="O149" s="29" t="s">
        <v>208</v>
      </c>
      <c r="P149" s="59" t="s">
        <v>1560</v>
      </c>
      <c r="Q149" s="6" t="s">
        <v>210</v>
      </c>
      <c r="R149" s="6">
        <v>3</v>
      </c>
      <c r="S149" s="28">
        <v>44012</v>
      </c>
      <c r="T149" s="6" t="s">
        <v>1849</v>
      </c>
      <c r="U149" s="28">
        <v>44013</v>
      </c>
      <c r="V149" s="6">
        <v>1</v>
      </c>
      <c r="W149" s="28"/>
      <c r="X149" s="29"/>
      <c r="Y149" s="6"/>
      <c r="Z149" s="6"/>
      <c r="AA149" s="6"/>
      <c r="AB149" s="6"/>
      <c r="AC149" s="6"/>
      <c r="AD149" s="6" t="s">
        <v>356</v>
      </c>
    </row>
    <row r="150" spans="1:30" ht="33" x14ac:dyDescent="0.3">
      <c r="A150" s="2">
        <v>68</v>
      </c>
      <c r="B150" s="2" t="s">
        <v>31</v>
      </c>
      <c r="C150" s="2" t="s">
        <v>32</v>
      </c>
      <c r="D150" s="11" t="s">
        <v>292</v>
      </c>
      <c r="E150" s="12">
        <v>43993</v>
      </c>
      <c r="F150" s="2" t="s">
        <v>42</v>
      </c>
      <c r="G150" s="2" t="s">
        <v>35</v>
      </c>
      <c r="H150" s="10" t="s">
        <v>206</v>
      </c>
      <c r="I150" s="3">
        <v>25</v>
      </c>
      <c r="J150" s="4">
        <f t="shared" si="16"/>
        <v>44018</v>
      </c>
      <c r="K150" s="25">
        <f t="shared" si="17"/>
        <v>44018</v>
      </c>
      <c r="L150" s="5" t="str">
        <f t="shared" si="15"/>
        <v>RESPONDIDO</v>
      </c>
      <c r="M150" s="6">
        <v>1</v>
      </c>
      <c r="N150" s="6" t="s">
        <v>207</v>
      </c>
      <c r="O150" s="29" t="s">
        <v>208</v>
      </c>
      <c r="P150" s="59" t="s">
        <v>1587</v>
      </c>
      <c r="Q150" s="6" t="s">
        <v>210</v>
      </c>
      <c r="R150" s="6">
        <v>1</v>
      </c>
      <c r="S150" s="28">
        <v>44013</v>
      </c>
      <c r="T150" s="63" t="s">
        <v>1586</v>
      </c>
      <c r="U150" s="28">
        <v>44013</v>
      </c>
      <c r="V150" s="6">
        <v>1</v>
      </c>
      <c r="W150" s="28"/>
      <c r="X150" s="29"/>
      <c r="Y150" s="6"/>
      <c r="Z150" s="6"/>
      <c r="AA150" s="6"/>
      <c r="AB150" s="6"/>
      <c r="AC150" s="6"/>
      <c r="AD150" s="6" t="s">
        <v>357</v>
      </c>
    </row>
    <row r="151" spans="1:30" ht="33" x14ac:dyDescent="0.3">
      <c r="A151" s="2">
        <v>68</v>
      </c>
      <c r="B151" s="2" t="s">
        <v>31</v>
      </c>
      <c r="C151" s="2" t="s">
        <v>32</v>
      </c>
      <c r="D151" s="11" t="s">
        <v>418</v>
      </c>
      <c r="E151" s="12">
        <v>43993</v>
      </c>
      <c r="F151" s="2" t="s">
        <v>358</v>
      </c>
      <c r="G151" s="2" t="s">
        <v>35</v>
      </c>
      <c r="H151" s="10" t="s">
        <v>206</v>
      </c>
      <c r="I151" s="3">
        <v>25</v>
      </c>
      <c r="J151" s="4">
        <f t="shared" si="16"/>
        <v>44018</v>
      </c>
      <c r="K151" s="25">
        <f t="shared" si="17"/>
        <v>44018</v>
      </c>
      <c r="L151" s="5" t="str">
        <f t="shared" si="15"/>
        <v>RESPONDIDO</v>
      </c>
      <c r="M151" s="6">
        <v>1</v>
      </c>
      <c r="N151" s="6" t="s">
        <v>210</v>
      </c>
      <c r="O151" s="29" t="s">
        <v>210</v>
      </c>
      <c r="P151" s="59" t="s">
        <v>408</v>
      </c>
      <c r="Q151" s="6" t="s">
        <v>210</v>
      </c>
      <c r="R151" s="6">
        <v>3</v>
      </c>
      <c r="S151" s="28">
        <v>44005</v>
      </c>
      <c r="T151" s="6" t="s">
        <v>1838</v>
      </c>
      <c r="U151" s="28">
        <v>44008</v>
      </c>
      <c r="V151" s="6">
        <v>1</v>
      </c>
      <c r="W151" s="28"/>
      <c r="X151" s="29"/>
      <c r="Y151" s="6"/>
      <c r="Z151" s="6"/>
      <c r="AA151" s="6"/>
      <c r="AB151" s="6"/>
      <c r="AC151" s="6"/>
      <c r="AD151" s="6" t="s">
        <v>359</v>
      </c>
    </row>
    <row r="152" spans="1:30" ht="33" x14ac:dyDescent="0.3">
      <c r="A152" s="2">
        <v>68</v>
      </c>
      <c r="B152" s="2" t="s">
        <v>31</v>
      </c>
      <c r="C152" s="2" t="s">
        <v>32</v>
      </c>
      <c r="D152" s="11" t="s">
        <v>293</v>
      </c>
      <c r="E152" s="12">
        <v>43993</v>
      </c>
      <c r="F152" s="2" t="s">
        <v>360</v>
      </c>
      <c r="G152" s="2" t="s">
        <v>35</v>
      </c>
      <c r="H152" s="10" t="s">
        <v>206</v>
      </c>
      <c r="I152" s="3">
        <v>25</v>
      </c>
      <c r="J152" s="4">
        <f t="shared" si="16"/>
        <v>44018</v>
      </c>
      <c r="K152" s="25">
        <f t="shared" si="17"/>
        <v>44018</v>
      </c>
      <c r="L152" s="5" t="str">
        <f t="shared" si="15"/>
        <v>RESPONDIDO</v>
      </c>
      <c r="M152" s="6" t="s">
        <v>210</v>
      </c>
      <c r="N152" s="6" t="s">
        <v>210</v>
      </c>
      <c r="O152" s="29" t="s">
        <v>210</v>
      </c>
      <c r="P152" s="59" t="s">
        <v>408</v>
      </c>
      <c r="Q152" s="6" t="s">
        <v>210</v>
      </c>
      <c r="R152" s="6">
        <v>2</v>
      </c>
      <c r="S152" s="28">
        <v>44001</v>
      </c>
      <c r="T152" s="55" t="s">
        <v>577</v>
      </c>
      <c r="U152" s="28">
        <v>44006</v>
      </c>
      <c r="V152" s="6">
        <v>1</v>
      </c>
      <c r="W152" s="28"/>
      <c r="X152" s="29"/>
      <c r="Y152" s="6"/>
      <c r="Z152" s="6"/>
      <c r="AA152" s="6"/>
      <c r="AB152" s="6"/>
      <c r="AC152" s="6"/>
      <c r="AD152" s="6" t="s">
        <v>361</v>
      </c>
    </row>
    <row r="153" spans="1:30" ht="33" x14ac:dyDescent="0.3">
      <c r="A153" s="2">
        <v>68</v>
      </c>
      <c r="B153" s="2" t="s">
        <v>31</v>
      </c>
      <c r="C153" s="2" t="s">
        <v>32</v>
      </c>
      <c r="D153" s="11" t="s">
        <v>294</v>
      </c>
      <c r="E153" s="12">
        <v>43993</v>
      </c>
      <c r="F153" s="2" t="s">
        <v>42</v>
      </c>
      <c r="G153" s="2" t="s">
        <v>35</v>
      </c>
      <c r="H153" s="10" t="s">
        <v>206</v>
      </c>
      <c r="I153" s="3">
        <v>25</v>
      </c>
      <c r="J153" s="4">
        <f t="shared" si="16"/>
        <v>44018</v>
      </c>
      <c r="K153" s="25">
        <f t="shared" si="17"/>
        <v>44018</v>
      </c>
      <c r="L153" s="5" t="str">
        <f t="shared" si="15"/>
        <v>RESPONDIDO</v>
      </c>
      <c r="M153" s="6">
        <v>1</v>
      </c>
      <c r="N153" s="6" t="s">
        <v>207</v>
      </c>
      <c r="O153" s="29" t="s">
        <v>208</v>
      </c>
      <c r="P153" s="59" t="s">
        <v>220</v>
      </c>
      <c r="Q153" s="6" t="s">
        <v>210</v>
      </c>
      <c r="R153" s="6">
        <v>3</v>
      </c>
      <c r="S153" s="28">
        <v>44005</v>
      </c>
      <c r="T153" s="6" t="s">
        <v>811</v>
      </c>
      <c r="U153" s="28">
        <v>44007</v>
      </c>
      <c r="V153" s="6">
        <v>1</v>
      </c>
      <c r="W153" s="28"/>
      <c r="X153" s="29"/>
      <c r="Y153" s="6"/>
      <c r="Z153" s="6"/>
      <c r="AA153" s="6"/>
      <c r="AB153" s="6"/>
      <c r="AC153" s="6"/>
      <c r="AD153" s="6" t="s">
        <v>362</v>
      </c>
    </row>
    <row r="154" spans="1:30" ht="33" x14ac:dyDescent="0.3">
      <c r="A154" s="2">
        <v>68</v>
      </c>
      <c r="B154" s="2" t="s">
        <v>31</v>
      </c>
      <c r="C154" s="2" t="s">
        <v>32</v>
      </c>
      <c r="D154" s="11" t="s">
        <v>295</v>
      </c>
      <c r="E154" s="12">
        <v>43993</v>
      </c>
      <c r="F154" s="2" t="s">
        <v>154</v>
      </c>
      <c r="G154" s="2" t="s">
        <v>33</v>
      </c>
      <c r="H154" s="10" t="s">
        <v>206</v>
      </c>
      <c r="I154" s="3">
        <v>25</v>
      </c>
      <c r="J154" s="4">
        <f t="shared" si="16"/>
        <v>44018</v>
      </c>
      <c r="K154" s="25">
        <f t="shared" si="17"/>
        <v>44018</v>
      </c>
      <c r="L154" s="5" t="str">
        <f t="shared" si="15"/>
        <v>RESPONDIDO</v>
      </c>
      <c r="M154" s="6">
        <v>1</v>
      </c>
      <c r="N154" s="6" t="s">
        <v>207</v>
      </c>
      <c r="O154" s="29" t="s">
        <v>956</v>
      </c>
      <c r="P154" s="59" t="s">
        <v>408</v>
      </c>
      <c r="Q154" s="6" t="s">
        <v>210</v>
      </c>
      <c r="R154" s="6">
        <v>3</v>
      </c>
      <c r="S154" s="28">
        <v>44018</v>
      </c>
      <c r="T154" s="63" t="s">
        <v>1654</v>
      </c>
      <c r="U154" s="28">
        <v>44018</v>
      </c>
      <c r="V154" s="6">
        <v>1</v>
      </c>
      <c r="W154" s="28"/>
      <c r="X154" s="29"/>
      <c r="Y154" s="6"/>
      <c r="Z154" s="6"/>
      <c r="AA154" s="6"/>
      <c r="AB154" s="6"/>
      <c r="AC154" s="6"/>
      <c r="AD154" s="6" t="s">
        <v>363</v>
      </c>
    </row>
    <row r="155" spans="1:30" ht="33" x14ac:dyDescent="0.3">
      <c r="A155" s="2">
        <v>68</v>
      </c>
      <c r="B155" s="2" t="s">
        <v>31</v>
      </c>
      <c r="C155" s="2" t="s">
        <v>32</v>
      </c>
      <c r="D155" s="11" t="s">
        <v>368</v>
      </c>
      <c r="E155" s="12">
        <v>43993</v>
      </c>
      <c r="F155" s="2" t="s">
        <v>42</v>
      </c>
      <c r="G155" s="2" t="s">
        <v>35</v>
      </c>
      <c r="H155" s="10" t="s">
        <v>206</v>
      </c>
      <c r="I155" s="3">
        <v>25</v>
      </c>
      <c r="J155" s="4">
        <f t="shared" si="16"/>
        <v>44018</v>
      </c>
      <c r="K155" s="25">
        <f t="shared" si="17"/>
        <v>44018</v>
      </c>
      <c r="L155" s="5" t="str">
        <f t="shared" si="15"/>
        <v>RESPONDIDO</v>
      </c>
      <c r="M155" s="6">
        <v>1</v>
      </c>
      <c r="N155" s="6" t="s">
        <v>207</v>
      </c>
      <c r="O155" s="29" t="s">
        <v>208</v>
      </c>
      <c r="P155" s="59" t="s">
        <v>589</v>
      </c>
      <c r="Q155" s="6" t="s">
        <v>210</v>
      </c>
      <c r="R155" s="6">
        <v>3</v>
      </c>
      <c r="S155" s="28">
        <v>44001</v>
      </c>
      <c r="T155" s="63" t="s">
        <v>590</v>
      </c>
      <c r="U155" s="28">
        <v>44006</v>
      </c>
      <c r="V155" s="6">
        <v>1</v>
      </c>
      <c r="W155" s="28"/>
      <c r="X155" s="29"/>
      <c r="Y155" s="6"/>
      <c r="Z155" s="6"/>
      <c r="AA155" s="6"/>
      <c r="AB155" s="6"/>
      <c r="AC155" s="6"/>
      <c r="AD155" s="6" t="s">
        <v>369</v>
      </c>
    </row>
    <row r="156" spans="1:30" ht="33" x14ac:dyDescent="0.3">
      <c r="A156" s="2">
        <v>68</v>
      </c>
      <c r="B156" s="2" t="s">
        <v>31</v>
      </c>
      <c r="C156" s="2" t="s">
        <v>32</v>
      </c>
      <c r="D156" s="11" t="s">
        <v>388</v>
      </c>
      <c r="E156" s="12">
        <v>43993</v>
      </c>
      <c r="F156" s="2" t="s">
        <v>371</v>
      </c>
      <c r="G156" s="2" t="s">
        <v>35</v>
      </c>
      <c r="H156" s="10" t="s">
        <v>206</v>
      </c>
      <c r="I156" s="3">
        <v>25</v>
      </c>
      <c r="J156" s="4">
        <f t="shared" si="16"/>
        <v>44018</v>
      </c>
      <c r="K156" s="25">
        <f t="shared" si="17"/>
        <v>44018</v>
      </c>
      <c r="L156" s="5" t="str">
        <f t="shared" si="15"/>
        <v>RESPONDIDO</v>
      </c>
      <c r="M156" s="6">
        <v>1</v>
      </c>
      <c r="N156" s="6" t="s">
        <v>207</v>
      </c>
      <c r="O156" s="29" t="s">
        <v>208</v>
      </c>
      <c r="P156" s="59" t="s">
        <v>589</v>
      </c>
      <c r="Q156" s="6" t="s">
        <v>210</v>
      </c>
      <c r="R156" s="6">
        <v>3</v>
      </c>
      <c r="S156" s="28">
        <v>44001</v>
      </c>
      <c r="T156" s="63" t="s">
        <v>590</v>
      </c>
      <c r="U156" s="28">
        <v>44006</v>
      </c>
      <c r="V156" s="6">
        <v>1</v>
      </c>
      <c r="W156" s="28"/>
      <c r="X156" s="29"/>
      <c r="Y156" s="6"/>
      <c r="Z156" s="6"/>
      <c r="AA156" s="6"/>
      <c r="AB156" s="6"/>
      <c r="AC156" s="6"/>
      <c r="AD156" s="6" t="s">
        <v>369</v>
      </c>
    </row>
    <row r="157" spans="1:30" ht="33" x14ac:dyDescent="0.3">
      <c r="A157" s="2">
        <v>68</v>
      </c>
      <c r="B157" s="2" t="s">
        <v>31</v>
      </c>
      <c r="C157" s="2" t="s">
        <v>32</v>
      </c>
      <c r="D157" s="11" t="s">
        <v>416</v>
      </c>
      <c r="E157" s="12">
        <v>43993</v>
      </c>
      <c r="F157" s="2" t="s">
        <v>36</v>
      </c>
      <c r="G157" s="2" t="s">
        <v>35</v>
      </c>
      <c r="H157" s="10" t="s">
        <v>206</v>
      </c>
      <c r="I157" s="3">
        <v>25</v>
      </c>
      <c r="J157" s="4">
        <f t="shared" si="16"/>
        <v>44018</v>
      </c>
      <c r="K157" s="25">
        <f t="shared" si="17"/>
        <v>44018</v>
      </c>
      <c r="L157" s="5" t="str">
        <f t="shared" si="15"/>
        <v>RESPONDIDO</v>
      </c>
      <c r="M157" s="6" t="s">
        <v>210</v>
      </c>
      <c r="N157" s="6" t="s">
        <v>210</v>
      </c>
      <c r="O157" s="29" t="s">
        <v>210</v>
      </c>
      <c r="P157" s="59" t="s">
        <v>408</v>
      </c>
      <c r="Q157" s="6" t="s">
        <v>210</v>
      </c>
      <c r="R157" s="6">
        <v>3</v>
      </c>
      <c r="S157" s="28">
        <v>44001</v>
      </c>
      <c r="T157" s="63" t="s">
        <v>583</v>
      </c>
      <c r="U157" s="28">
        <v>44006</v>
      </c>
      <c r="V157" s="6">
        <v>1</v>
      </c>
      <c r="W157" s="28"/>
      <c r="X157" s="29"/>
      <c r="Y157" s="6"/>
      <c r="Z157" s="6"/>
      <c r="AA157" s="6"/>
      <c r="AB157" s="6"/>
      <c r="AC157" s="6"/>
      <c r="AD157" s="6" t="s">
        <v>453</v>
      </c>
    </row>
    <row r="158" spans="1:30" ht="33" x14ac:dyDescent="0.3">
      <c r="A158" s="2">
        <v>68</v>
      </c>
      <c r="B158" s="2" t="s">
        <v>31</v>
      </c>
      <c r="C158" s="2" t="s">
        <v>32</v>
      </c>
      <c r="D158" s="11" t="s">
        <v>370</v>
      </c>
      <c r="E158" s="12">
        <v>43993</v>
      </c>
      <c r="F158" s="2" t="s">
        <v>371</v>
      </c>
      <c r="G158" s="2" t="s">
        <v>35</v>
      </c>
      <c r="H158" s="10" t="s">
        <v>206</v>
      </c>
      <c r="I158" s="3">
        <v>25</v>
      </c>
      <c r="J158" s="4">
        <f t="shared" si="16"/>
        <v>44018</v>
      </c>
      <c r="K158" s="25">
        <f t="shared" si="17"/>
        <v>44018</v>
      </c>
      <c r="L158" s="5" t="str">
        <f t="shared" si="15"/>
        <v>RESPONDIDO</v>
      </c>
      <c r="M158" s="6">
        <v>1</v>
      </c>
      <c r="N158" s="6" t="s">
        <v>207</v>
      </c>
      <c r="O158" s="29" t="s">
        <v>208</v>
      </c>
      <c r="P158" s="59" t="s">
        <v>589</v>
      </c>
      <c r="Q158" s="6" t="s">
        <v>210</v>
      </c>
      <c r="R158" s="6">
        <v>3</v>
      </c>
      <c r="S158" s="28">
        <v>44001</v>
      </c>
      <c r="T158" s="6" t="s">
        <v>590</v>
      </c>
      <c r="U158" s="28">
        <v>44006</v>
      </c>
      <c r="V158" s="6">
        <v>1</v>
      </c>
      <c r="W158" s="28"/>
      <c r="X158" s="29"/>
      <c r="Y158" s="6"/>
      <c r="Z158" s="6"/>
      <c r="AA158" s="6"/>
      <c r="AB158" s="6"/>
      <c r="AC158" s="6"/>
      <c r="AD158" s="6" t="s">
        <v>369</v>
      </c>
    </row>
    <row r="159" spans="1:30" ht="33" x14ac:dyDescent="0.3">
      <c r="A159" s="2">
        <v>68</v>
      </c>
      <c r="B159" s="2" t="s">
        <v>31</v>
      </c>
      <c r="C159" s="2" t="s">
        <v>32</v>
      </c>
      <c r="D159" s="11" t="s">
        <v>372</v>
      </c>
      <c r="E159" s="12">
        <v>43993</v>
      </c>
      <c r="F159" s="2" t="s">
        <v>42</v>
      </c>
      <c r="G159" s="2" t="s">
        <v>35</v>
      </c>
      <c r="H159" s="10" t="s">
        <v>206</v>
      </c>
      <c r="I159" s="3">
        <v>25</v>
      </c>
      <c r="J159" s="4">
        <f t="shared" si="16"/>
        <v>44018</v>
      </c>
      <c r="K159" s="25">
        <f t="shared" si="17"/>
        <v>44018</v>
      </c>
      <c r="L159" s="5" t="str">
        <f t="shared" si="15"/>
        <v>RESPONDIDO</v>
      </c>
      <c r="M159" s="6">
        <v>1</v>
      </c>
      <c r="N159" s="6" t="s">
        <v>207</v>
      </c>
      <c r="O159" s="29" t="s">
        <v>208</v>
      </c>
      <c r="P159" s="59" t="s">
        <v>592</v>
      </c>
      <c r="Q159" s="6" t="s">
        <v>210</v>
      </c>
      <c r="R159" s="6">
        <v>1</v>
      </c>
      <c r="S159" s="28">
        <v>44001</v>
      </c>
      <c r="T159" s="63" t="s">
        <v>593</v>
      </c>
      <c r="U159" s="28">
        <v>44006</v>
      </c>
      <c r="V159" s="6">
        <v>1</v>
      </c>
      <c r="W159" s="28"/>
      <c r="X159" s="29"/>
      <c r="Y159" s="6"/>
      <c r="Z159" s="6"/>
      <c r="AA159" s="6"/>
      <c r="AB159" s="6"/>
      <c r="AC159" s="6"/>
      <c r="AD159" s="6" t="s">
        <v>373</v>
      </c>
    </row>
    <row r="160" spans="1:30" ht="33" x14ac:dyDescent="0.3">
      <c r="A160" s="2">
        <v>68</v>
      </c>
      <c r="B160" s="2" t="s">
        <v>31</v>
      </c>
      <c r="C160" s="2" t="s">
        <v>32</v>
      </c>
      <c r="D160" s="11" t="s">
        <v>374</v>
      </c>
      <c r="E160" s="12">
        <v>43993</v>
      </c>
      <c r="F160" s="2" t="s">
        <v>371</v>
      </c>
      <c r="G160" s="2" t="s">
        <v>35</v>
      </c>
      <c r="H160" s="10" t="s">
        <v>206</v>
      </c>
      <c r="I160" s="3">
        <v>25</v>
      </c>
      <c r="J160" s="4">
        <f t="shared" si="16"/>
        <v>44018</v>
      </c>
      <c r="K160" s="25">
        <f t="shared" si="17"/>
        <v>44018</v>
      </c>
      <c r="L160" s="5" t="str">
        <f t="shared" si="15"/>
        <v>RESPONDIDO</v>
      </c>
      <c r="M160" s="6">
        <v>1</v>
      </c>
      <c r="N160" s="6" t="s">
        <v>207</v>
      </c>
      <c r="O160" s="29" t="s">
        <v>208</v>
      </c>
      <c r="P160" s="59" t="s">
        <v>592</v>
      </c>
      <c r="Q160" s="6">
        <v>82858</v>
      </c>
      <c r="R160" s="6">
        <v>3</v>
      </c>
      <c r="S160" s="28">
        <v>44001</v>
      </c>
      <c r="T160" s="63" t="s">
        <v>593</v>
      </c>
      <c r="U160" s="28">
        <v>44006</v>
      </c>
      <c r="V160" s="6">
        <v>1</v>
      </c>
      <c r="W160" s="28"/>
      <c r="X160" s="29"/>
      <c r="Y160" s="6"/>
      <c r="Z160" s="6"/>
      <c r="AA160" s="6"/>
      <c r="AB160" s="6"/>
      <c r="AC160" s="6"/>
      <c r="AD160" s="6" t="s">
        <v>373</v>
      </c>
    </row>
    <row r="161" spans="1:30" ht="33" x14ac:dyDescent="0.3">
      <c r="A161" s="2">
        <v>68</v>
      </c>
      <c r="B161" s="2" t="s">
        <v>31</v>
      </c>
      <c r="C161" s="2" t="s">
        <v>32</v>
      </c>
      <c r="D161" s="11" t="s">
        <v>296</v>
      </c>
      <c r="E161" s="12">
        <v>43993</v>
      </c>
      <c r="F161" s="2" t="s">
        <v>36</v>
      </c>
      <c r="G161" s="2" t="s">
        <v>35</v>
      </c>
      <c r="H161" s="10" t="s">
        <v>206</v>
      </c>
      <c r="I161" s="3">
        <v>25</v>
      </c>
      <c r="J161" s="4">
        <f t="shared" si="16"/>
        <v>44018</v>
      </c>
      <c r="K161" s="25">
        <f t="shared" si="17"/>
        <v>44018</v>
      </c>
      <c r="L161" s="5" t="str">
        <f t="shared" si="15"/>
        <v>RESPONDIDO</v>
      </c>
      <c r="M161" s="6" t="s">
        <v>210</v>
      </c>
      <c r="N161" s="6" t="s">
        <v>210</v>
      </c>
      <c r="O161" s="29" t="s">
        <v>210</v>
      </c>
      <c r="P161" s="59" t="s">
        <v>818</v>
      </c>
      <c r="Q161" s="6" t="s">
        <v>210</v>
      </c>
      <c r="R161" s="6">
        <v>1</v>
      </c>
      <c r="S161" s="28">
        <v>44006</v>
      </c>
      <c r="T161" s="6" t="s">
        <v>819</v>
      </c>
      <c r="U161" s="28">
        <v>44006</v>
      </c>
      <c r="V161" s="6">
        <v>1</v>
      </c>
      <c r="W161" s="28"/>
      <c r="X161" s="29"/>
      <c r="Y161" s="6"/>
      <c r="Z161" s="6"/>
      <c r="AA161" s="6"/>
      <c r="AB161" s="6"/>
      <c r="AC161" s="6"/>
      <c r="AD161" s="6" t="s">
        <v>364</v>
      </c>
    </row>
    <row r="162" spans="1:30" ht="33" x14ac:dyDescent="0.3">
      <c r="A162" s="2">
        <v>68</v>
      </c>
      <c r="B162" s="2" t="s">
        <v>31</v>
      </c>
      <c r="C162" s="2" t="s">
        <v>32</v>
      </c>
      <c r="D162" s="11" t="s">
        <v>283</v>
      </c>
      <c r="E162" s="12">
        <v>43993</v>
      </c>
      <c r="F162" s="2" t="s">
        <v>42</v>
      </c>
      <c r="G162" s="2" t="s">
        <v>33</v>
      </c>
      <c r="H162" s="10" t="s">
        <v>206</v>
      </c>
      <c r="I162" s="3">
        <v>25</v>
      </c>
      <c r="J162" s="4">
        <f t="shared" si="16"/>
        <v>44018</v>
      </c>
      <c r="K162" s="25">
        <f t="shared" si="17"/>
        <v>44018</v>
      </c>
      <c r="L162" s="5" t="str">
        <f t="shared" si="15"/>
        <v>RESPONDIDO</v>
      </c>
      <c r="M162" s="6">
        <v>1</v>
      </c>
      <c r="N162" s="6" t="s">
        <v>207</v>
      </c>
      <c r="O162" s="29" t="s">
        <v>208</v>
      </c>
      <c r="P162" s="59" t="s">
        <v>1556</v>
      </c>
      <c r="Q162" s="6" t="s">
        <v>210</v>
      </c>
      <c r="R162" s="6">
        <v>3</v>
      </c>
      <c r="S162" s="28">
        <v>44012</v>
      </c>
      <c r="T162" s="6" t="s">
        <v>1557</v>
      </c>
      <c r="U162" s="28">
        <v>44013</v>
      </c>
      <c r="V162" s="6">
        <v>1</v>
      </c>
      <c r="W162" s="28"/>
      <c r="X162" s="29"/>
      <c r="Y162" s="6"/>
      <c r="Z162" s="6"/>
      <c r="AA162" s="6"/>
      <c r="AB162" s="6"/>
      <c r="AC162" s="6"/>
      <c r="AD162" s="6" t="s">
        <v>348</v>
      </c>
    </row>
    <row r="163" spans="1:30" ht="33" x14ac:dyDescent="0.3">
      <c r="A163" s="2">
        <v>68</v>
      </c>
      <c r="B163" s="2" t="s">
        <v>31</v>
      </c>
      <c r="C163" s="2" t="s">
        <v>32</v>
      </c>
      <c r="D163" s="11" t="s">
        <v>284</v>
      </c>
      <c r="E163" s="12">
        <v>43994</v>
      </c>
      <c r="F163" s="2" t="s">
        <v>42</v>
      </c>
      <c r="G163" s="2" t="s">
        <v>33</v>
      </c>
      <c r="H163" s="10" t="s">
        <v>206</v>
      </c>
      <c r="I163" s="3">
        <v>25</v>
      </c>
      <c r="J163" s="4">
        <f t="shared" si="16"/>
        <v>44019</v>
      </c>
      <c r="K163" s="25">
        <f t="shared" si="17"/>
        <v>44019</v>
      </c>
      <c r="L163" s="5" t="str">
        <f t="shared" si="15"/>
        <v>RESPONDIDO</v>
      </c>
      <c r="M163" s="6">
        <v>1</v>
      </c>
      <c r="N163" s="6" t="s">
        <v>207</v>
      </c>
      <c r="O163" s="29" t="s">
        <v>208</v>
      </c>
      <c r="P163" s="59" t="s">
        <v>408</v>
      </c>
      <c r="Q163" s="6" t="s">
        <v>210</v>
      </c>
      <c r="R163" s="6">
        <v>3</v>
      </c>
      <c r="S163" s="28">
        <v>44012</v>
      </c>
      <c r="T163" s="55" t="s">
        <v>1533</v>
      </c>
      <c r="U163" s="28">
        <v>44013</v>
      </c>
      <c r="V163" s="6">
        <v>1</v>
      </c>
      <c r="W163" s="28"/>
      <c r="X163" s="29"/>
      <c r="Y163" s="6"/>
      <c r="Z163" s="6"/>
      <c r="AA163" s="6"/>
      <c r="AB163" s="6"/>
      <c r="AC163" s="6"/>
      <c r="AD163" s="6" t="s">
        <v>349</v>
      </c>
    </row>
    <row r="164" spans="1:30" ht="33" x14ac:dyDescent="0.3">
      <c r="A164" s="2">
        <v>68</v>
      </c>
      <c r="B164" s="2" t="s">
        <v>31</v>
      </c>
      <c r="C164" s="2" t="s">
        <v>32</v>
      </c>
      <c r="D164" s="11" t="s">
        <v>285</v>
      </c>
      <c r="E164" s="12">
        <v>43994</v>
      </c>
      <c r="F164" s="2" t="s">
        <v>42</v>
      </c>
      <c r="G164" s="2" t="s">
        <v>33</v>
      </c>
      <c r="H164" s="10" t="s">
        <v>206</v>
      </c>
      <c r="I164" s="3">
        <v>25</v>
      </c>
      <c r="J164" s="4">
        <f t="shared" si="16"/>
        <v>44019</v>
      </c>
      <c r="K164" s="25">
        <f t="shared" si="17"/>
        <v>44019</v>
      </c>
      <c r="L164" s="5" t="str">
        <f t="shared" si="15"/>
        <v>RESPONDIDO</v>
      </c>
      <c r="M164" s="6">
        <v>1</v>
      </c>
      <c r="N164" s="6" t="s">
        <v>207</v>
      </c>
      <c r="O164" s="29" t="s">
        <v>208</v>
      </c>
      <c r="P164" s="59" t="s">
        <v>1621</v>
      </c>
      <c r="Q164" s="6" t="s">
        <v>210</v>
      </c>
      <c r="R164" s="6">
        <v>2</v>
      </c>
      <c r="S164" s="28">
        <v>44014</v>
      </c>
      <c r="T164" s="6" t="s">
        <v>1622</v>
      </c>
      <c r="U164" s="28">
        <v>44015</v>
      </c>
      <c r="V164" s="6">
        <v>1</v>
      </c>
      <c r="W164" s="28"/>
      <c r="X164" s="29"/>
      <c r="Y164" s="6"/>
      <c r="Z164" s="6"/>
      <c r="AA164" s="6"/>
      <c r="AB164" s="6"/>
      <c r="AC164" s="6"/>
      <c r="AD164" s="6" t="s">
        <v>350</v>
      </c>
    </row>
    <row r="165" spans="1:30" ht="33" x14ac:dyDescent="0.3">
      <c r="A165" s="2">
        <v>68</v>
      </c>
      <c r="B165" s="2" t="s">
        <v>31</v>
      </c>
      <c r="C165" s="2" t="s">
        <v>32</v>
      </c>
      <c r="D165" s="11" t="s">
        <v>286</v>
      </c>
      <c r="E165" s="12">
        <v>43994</v>
      </c>
      <c r="F165" s="2" t="s">
        <v>42</v>
      </c>
      <c r="G165" s="2" t="s">
        <v>33</v>
      </c>
      <c r="H165" s="10" t="s">
        <v>206</v>
      </c>
      <c r="I165" s="3">
        <v>25</v>
      </c>
      <c r="J165" s="4">
        <f t="shared" si="16"/>
        <v>44019</v>
      </c>
      <c r="K165" s="25">
        <f t="shared" si="17"/>
        <v>44019</v>
      </c>
      <c r="L165" s="5" t="str">
        <f t="shared" si="15"/>
        <v>RESPONDIDO</v>
      </c>
      <c r="M165" s="6">
        <v>1</v>
      </c>
      <c r="N165" s="6" t="s">
        <v>207</v>
      </c>
      <c r="O165" s="29" t="s">
        <v>208</v>
      </c>
      <c r="P165" s="59" t="s">
        <v>1535</v>
      </c>
      <c r="Q165" s="6" t="s">
        <v>210</v>
      </c>
      <c r="R165" s="6">
        <v>2</v>
      </c>
      <c r="S165" s="28">
        <v>44012</v>
      </c>
      <c r="T165" s="6" t="s">
        <v>1536</v>
      </c>
      <c r="U165" s="28">
        <v>44013</v>
      </c>
      <c r="V165" s="6">
        <v>1</v>
      </c>
      <c r="W165" s="28"/>
      <c r="X165" s="29"/>
      <c r="Y165" s="6"/>
      <c r="Z165" s="6"/>
      <c r="AA165" s="6"/>
      <c r="AB165" s="6"/>
      <c r="AC165" s="6"/>
      <c r="AD165" s="6" t="s">
        <v>351</v>
      </c>
    </row>
    <row r="166" spans="1:30" ht="33" x14ac:dyDescent="0.3">
      <c r="A166" s="2">
        <v>68</v>
      </c>
      <c r="B166" s="2" t="s">
        <v>31</v>
      </c>
      <c r="C166" s="2" t="s">
        <v>32</v>
      </c>
      <c r="D166" s="11" t="s">
        <v>287</v>
      </c>
      <c r="E166" s="12">
        <v>43994</v>
      </c>
      <c r="F166" s="2" t="s">
        <v>36</v>
      </c>
      <c r="G166" s="2" t="s">
        <v>35</v>
      </c>
      <c r="H166" s="10" t="s">
        <v>206</v>
      </c>
      <c r="I166" s="3">
        <v>25</v>
      </c>
      <c r="J166" s="4">
        <f t="shared" si="16"/>
        <v>44019</v>
      </c>
      <c r="K166" s="25">
        <f t="shared" si="17"/>
        <v>44019</v>
      </c>
      <c r="L166" s="5" t="str">
        <f t="shared" si="15"/>
        <v>RESPONDIDO</v>
      </c>
      <c r="M166" s="6" t="s">
        <v>210</v>
      </c>
      <c r="N166" s="6" t="s">
        <v>210</v>
      </c>
      <c r="O166" s="29" t="s">
        <v>210</v>
      </c>
      <c r="P166" s="59" t="s">
        <v>408</v>
      </c>
      <c r="Q166" s="6" t="s">
        <v>210</v>
      </c>
      <c r="R166" s="6">
        <v>2</v>
      </c>
      <c r="S166" s="28">
        <v>44005</v>
      </c>
      <c r="T166" s="55" t="s">
        <v>598</v>
      </c>
      <c r="U166" s="28">
        <v>44006</v>
      </c>
      <c r="V166" s="6">
        <v>1</v>
      </c>
      <c r="W166" s="28"/>
      <c r="X166" s="29"/>
      <c r="Y166" s="6"/>
      <c r="Z166" s="6"/>
      <c r="AA166" s="6"/>
      <c r="AB166" s="6"/>
      <c r="AC166" s="6"/>
      <c r="AD166" s="6" t="s">
        <v>352</v>
      </c>
    </row>
    <row r="167" spans="1:30" ht="33" x14ac:dyDescent="0.3">
      <c r="A167" s="2">
        <v>68</v>
      </c>
      <c r="B167" s="2" t="s">
        <v>31</v>
      </c>
      <c r="C167" s="2" t="s">
        <v>32</v>
      </c>
      <c r="D167" s="11" t="s">
        <v>297</v>
      </c>
      <c r="E167" s="12">
        <v>43994</v>
      </c>
      <c r="F167" s="2" t="s">
        <v>183</v>
      </c>
      <c r="G167" s="2" t="s">
        <v>35</v>
      </c>
      <c r="H167" s="10" t="s">
        <v>206</v>
      </c>
      <c r="I167" s="3">
        <v>25</v>
      </c>
      <c r="J167" s="4">
        <f t="shared" si="16"/>
        <v>44019</v>
      </c>
      <c r="K167" s="25">
        <f t="shared" si="17"/>
        <v>44019</v>
      </c>
      <c r="L167" s="5" t="str">
        <f t="shared" si="15"/>
        <v>RESPONDIDO</v>
      </c>
      <c r="M167" s="6">
        <v>4</v>
      </c>
      <c r="N167" s="6" t="s">
        <v>207</v>
      </c>
      <c r="O167" s="29" t="s">
        <v>208</v>
      </c>
      <c r="P167" s="59" t="s">
        <v>236</v>
      </c>
      <c r="Q167" s="6" t="s">
        <v>210</v>
      </c>
      <c r="R167" s="6">
        <v>1</v>
      </c>
      <c r="S167" s="28">
        <v>44012</v>
      </c>
      <c r="T167" s="6" t="s">
        <v>1544</v>
      </c>
      <c r="U167" s="28">
        <v>44013</v>
      </c>
      <c r="V167" s="6">
        <v>1</v>
      </c>
      <c r="W167" s="28"/>
      <c r="X167" s="29"/>
      <c r="Y167" s="6"/>
      <c r="Z167" s="6"/>
      <c r="AA167" s="6"/>
      <c r="AB167" s="6"/>
      <c r="AC167" s="6"/>
      <c r="AD167" s="6" t="s">
        <v>160</v>
      </c>
    </row>
    <row r="168" spans="1:30" ht="33" x14ac:dyDescent="0.3">
      <c r="A168" s="2">
        <v>68</v>
      </c>
      <c r="B168" s="2" t="s">
        <v>31</v>
      </c>
      <c r="C168" s="2" t="s">
        <v>32</v>
      </c>
      <c r="D168" s="11" t="s">
        <v>427</v>
      </c>
      <c r="E168" s="12">
        <v>43994</v>
      </c>
      <c r="F168" s="2" t="s">
        <v>42</v>
      </c>
      <c r="G168" s="2" t="s">
        <v>35</v>
      </c>
      <c r="H168" s="10" t="s">
        <v>206</v>
      </c>
      <c r="I168" s="3">
        <v>25</v>
      </c>
      <c r="J168" s="4">
        <f>+IF(I168&lt;&gt;0,(E168+I168),"")</f>
        <v>44019</v>
      </c>
      <c r="K168" s="25">
        <f>IF(J168&lt;&gt;"",(J168-$F$1),"")</f>
        <v>44019</v>
      </c>
      <c r="L168" s="5" t="str">
        <f t="shared" si="15"/>
        <v>RESPONDIDO</v>
      </c>
      <c r="M168" s="6">
        <v>1</v>
      </c>
      <c r="N168" s="6" t="s">
        <v>207</v>
      </c>
      <c r="O168" s="29" t="s">
        <v>208</v>
      </c>
      <c r="P168" s="59" t="s">
        <v>609</v>
      </c>
      <c r="Q168" s="6" t="s">
        <v>210</v>
      </c>
      <c r="R168" s="6">
        <v>2</v>
      </c>
      <c r="S168" s="28">
        <v>44005</v>
      </c>
      <c r="T168" s="6" t="s">
        <v>610</v>
      </c>
      <c r="U168" s="28">
        <v>44006</v>
      </c>
      <c r="V168" s="6">
        <v>1</v>
      </c>
      <c r="W168" s="28"/>
      <c r="X168" s="29"/>
      <c r="Y168" s="6"/>
      <c r="Z168" s="6"/>
      <c r="AA168" s="6"/>
      <c r="AB168" s="6"/>
      <c r="AC168" s="6"/>
      <c r="AD168" s="6" t="s">
        <v>463</v>
      </c>
    </row>
    <row r="169" spans="1:30" ht="33" x14ac:dyDescent="0.3">
      <c r="A169" s="2">
        <v>68</v>
      </c>
      <c r="B169" s="2" t="s">
        <v>31</v>
      </c>
      <c r="C169" s="2" t="s">
        <v>32</v>
      </c>
      <c r="D169" s="11" t="s">
        <v>298</v>
      </c>
      <c r="E169" s="12">
        <v>43994</v>
      </c>
      <c r="F169" s="2" t="s">
        <v>42</v>
      </c>
      <c r="G169" s="2" t="s">
        <v>33</v>
      </c>
      <c r="H169" s="10" t="s">
        <v>206</v>
      </c>
      <c r="I169" s="3">
        <v>25</v>
      </c>
      <c r="J169" s="4">
        <f t="shared" si="16"/>
        <v>44019</v>
      </c>
      <c r="K169" s="25">
        <f t="shared" si="17"/>
        <v>44019</v>
      </c>
      <c r="L169" s="5" t="str">
        <f t="shared" si="15"/>
        <v>RESPONDIDO</v>
      </c>
      <c r="M169" s="6">
        <v>1</v>
      </c>
      <c r="N169" s="6" t="s">
        <v>207</v>
      </c>
      <c r="O169" s="29" t="s">
        <v>208</v>
      </c>
      <c r="P169" s="59" t="s">
        <v>1535</v>
      </c>
      <c r="Q169" s="6" t="s">
        <v>210</v>
      </c>
      <c r="R169" s="6">
        <v>2</v>
      </c>
      <c r="S169" s="28">
        <v>44012</v>
      </c>
      <c r="T169" s="6" t="s">
        <v>1536</v>
      </c>
      <c r="U169" s="28">
        <v>44013</v>
      </c>
      <c r="V169" s="6">
        <v>1</v>
      </c>
      <c r="W169" s="28"/>
      <c r="X169" s="29"/>
      <c r="Y169" s="6"/>
      <c r="Z169" s="6"/>
      <c r="AA169" s="6"/>
      <c r="AB169" s="6"/>
      <c r="AC169" s="6"/>
      <c r="AD169" s="6" t="s">
        <v>365</v>
      </c>
    </row>
    <row r="170" spans="1:30" ht="33" x14ac:dyDescent="0.3">
      <c r="A170" s="2">
        <v>68</v>
      </c>
      <c r="B170" s="2" t="s">
        <v>31</v>
      </c>
      <c r="C170" s="2" t="s">
        <v>32</v>
      </c>
      <c r="D170" s="11" t="s">
        <v>366</v>
      </c>
      <c r="E170" s="12">
        <v>43994</v>
      </c>
      <c r="F170" s="2" t="s">
        <v>36</v>
      </c>
      <c r="G170" s="2" t="s">
        <v>33</v>
      </c>
      <c r="H170" s="10" t="s">
        <v>206</v>
      </c>
      <c r="I170" s="3">
        <v>25</v>
      </c>
      <c r="J170" s="4">
        <f t="shared" si="16"/>
        <v>44019</v>
      </c>
      <c r="K170" s="25">
        <f t="shared" si="17"/>
        <v>44019</v>
      </c>
      <c r="L170" s="5" t="str">
        <f t="shared" si="15"/>
        <v>RESPONDIDO</v>
      </c>
      <c r="M170" s="6" t="s">
        <v>210</v>
      </c>
      <c r="N170" s="6" t="s">
        <v>210</v>
      </c>
      <c r="O170" s="29" t="s">
        <v>210</v>
      </c>
      <c r="P170" s="59" t="s">
        <v>408</v>
      </c>
      <c r="Q170" s="6" t="s">
        <v>210</v>
      </c>
      <c r="R170" s="29" t="s">
        <v>1857</v>
      </c>
      <c r="S170" s="28">
        <v>44018</v>
      </c>
      <c r="T170" s="55" t="s">
        <v>1706</v>
      </c>
      <c r="U170" s="28">
        <v>44019</v>
      </c>
      <c r="V170" s="6">
        <v>1</v>
      </c>
      <c r="W170" s="28"/>
      <c r="X170" s="29"/>
      <c r="Y170" s="6"/>
      <c r="Z170" s="6"/>
      <c r="AA170" s="6"/>
      <c r="AB170" s="6"/>
      <c r="AC170" s="6"/>
      <c r="AD170" s="6" t="s">
        <v>367</v>
      </c>
    </row>
    <row r="171" spans="1:30" ht="33" x14ac:dyDescent="0.3">
      <c r="A171" s="2">
        <v>68</v>
      </c>
      <c r="B171" s="2" t="s">
        <v>31</v>
      </c>
      <c r="C171" s="2" t="s">
        <v>32</v>
      </c>
      <c r="D171" s="11" t="s">
        <v>366</v>
      </c>
      <c r="E171" s="12">
        <v>43994</v>
      </c>
      <c r="F171" s="2" t="s">
        <v>36</v>
      </c>
      <c r="G171" s="2" t="s">
        <v>33</v>
      </c>
      <c r="H171" s="10" t="s">
        <v>206</v>
      </c>
      <c r="I171" s="3">
        <v>25</v>
      </c>
      <c r="J171" s="4">
        <f t="shared" si="16"/>
        <v>44019</v>
      </c>
      <c r="K171" s="25">
        <f t="shared" si="17"/>
        <v>44019</v>
      </c>
      <c r="L171" s="5" t="str">
        <f t="shared" si="15"/>
        <v>RESPONDIDO</v>
      </c>
      <c r="M171" s="6" t="s">
        <v>210</v>
      </c>
      <c r="N171" s="6" t="s">
        <v>210</v>
      </c>
      <c r="O171" s="29" t="s">
        <v>210</v>
      </c>
      <c r="P171" s="59" t="s">
        <v>408</v>
      </c>
      <c r="Q171" s="6" t="s">
        <v>210</v>
      </c>
      <c r="R171" s="29" t="s">
        <v>1858</v>
      </c>
      <c r="S171" s="28">
        <v>44018</v>
      </c>
      <c r="T171" s="55" t="s">
        <v>1706</v>
      </c>
      <c r="U171" s="28">
        <v>44019</v>
      </c>
      <c r="V171" s="6">
        <v>1</v>
      </c>
      <c r="W171" s="28"/>
      <c r="X171" s="29"/>
      <c r="Y171" s="6"/>
      <c r="Z171" s="6"/>
      <c r="AA171" s="6"/>
      <c r="AB171" s="6"/>
      <c r="AC171" s="6"/>
      <c r="AD171" s="6" t="s">
        <v>367</v>
      </c>
    </row>
    <row r="172" spans="1:30" ht="33" x14ac:dyDescent="0.3">
      <c r="A172" s="2">
        <v>68</v>
      </c>
      <c r="B172" s="2" t="s">
        <v>31</v>
      </c>
      <c r="C172" s="2" t="s">
        <v>32</v>
      </c>
      <c r="D172" s="11" t="s">
        <v>389</v>
      </c>
      <c r="E172" s="12">
        <v>43994</v>
      </c>
      <c r="F172" s="2" t="s">
        <v>36</v>
      </c>
      <c r="G172" s="2" t="s">
        <v>33</v>
      </c>
      <c r="H172" s="10" t="s">
        <v>206</v>
      </c>
      <c r="I172" s="3">
        <v>25</v>
      </c>
      <c r="J172" s="4">
        <f t="shared" si="16"/>
        <v>44019</v>
      </c>
      <c r="K172" s="25">
        <f t="shared" si="17"/>
        <v>44019</v>
      </c>
      <c r="L172" s="5" t="str">
        <f t="shared" si="15"/>
        <v>RESPONDIDO</v>
      </c>
      <c r="M172" s="6" t="s">
        <v>210</v>
      </c>
      <c r="N172" s="6" t="s">
        <v>210</v>
      </c>
      <c r="O172" s="29" t="s">
        <v>210</v>
      </c>
      <c r="P172" s="59" t="s">
        <v>210</v>
      </c>
      <c r="Q172" s="6" t="s">
        <v>210</v>
      </c>
      <c r="R172" s="6">
        <v>3</v>
      </c>
      <c r="S172" s="28">
        <v>44014</v>
      </c>
      <c r="T172" s="55" t="s">
        <v>1678</v>
      </c>
      <c r="U172" s="28">
        <v>44015</v>
      </c>
      <c r="V172" s="6">
        <v>1</v>
      </c>
      <c r="W172" s="28"/>
      <c r="X172" s="29"/>
      <c r="Y172" s="6"/>
      <c r="Z172" s="6"/>
      <c r="AA172" s="6"/>
      <c r="AB172" s="6"/>
      <c r="AC172" s="6"/>
      <c r="AD172" s="6" t="s">
        <v>390</v>
      </c>
    </row>
    <row r="173" spans="1:30" ht="33" x14ac:dyDescent="0.3">
      <c r="A173" s="6">
        <v>68</v>
      </c>
      <c r="B173" s="6" t="s">
        <v>31</v>
      </c>
      <c r="C173" s="6" t="s">
        <v>32</v>
      </c>
      <c r="D173" s="29" t="s">
        <v>417</v>
      </c>
      <c r="E173" s="28">
        <v>43994</v>
      </c>
      <c r="F173" s="6" t="s">
        <v>37</v>
      </c>
      <c r="G173" s="6" t="s">
        <v>33</v>
      </c>
      <c r="H173" s="10" t="s">
        <v>206</v>
      </c>
      <c r="I173" s="10">
        <v>25</v>
      </c>
      <c r="J173" s="49">
        <f t="shared" si="16"/>
        <v>44019</v>
      </c>
      <c r="K173" s="50">
        <f t="shared" si="17"/>
        <v>44019</v>
      </c>
      <c r="L173" s="51" t="str">
        <f t="shared" si="15"/>
        <v>RESPONDIDO</v>
      </c>
      <c r="M173" s="6">
        <v>1</v>
      </c>
      <c r="N173" s="6" t="s">
        <v>207</v>
      </c>
      <c r="O173" s="29" t="s">
        <v>1661</v>
      </c>
      <c r="P173" s="59" t="s">
        <v>1722</v>
      </c>
      <c r="Q173" s="6" t="s">
        <v>210</v>
      </c>
      <c r="R173" s="6">
        <v>2</v>
      </c>
      <c r="S173" s="28">
        <v>44018</v>
      </c>
      <c r="T173" s="6" t="s">
        <v>1723</v>
      </c>
      <c r="U173" s="28">
        <v>44019</v>
      </c>
      <c r="V173" s="6">
        <v>1</v>
      </c>
      <c r="W173" s="28"/>
      <c r="X173" s="29"/>
      <c r="Y173" s="6"/>
      <c r="Z173" s="6"/>
      <c r="AA173" s="6"/>
      <c r="AB173" s="6"/>
      <c r="AC173" s="6"/>
      <c r="AD173" s="6" t="s">
        <v>454</v>
      </c>
    </row>
    <row r="174" spans="1:30" ht="33" x14ac:dyDescent="0.3">
      <c r="A174" s="6">
        <v>68</v>
      </c>
      <c r="B174" s="6" t="s">
        <v>31</v>
      </c>
      <c r="C174" s="6" t="s">
        <v>32</v>
      </c>
      <c r="D174" s="29" t="s">
        <v>418</v>
      </c>
      <c r="E174" s="28">
        <v>43994</v>
      </c>
      <c r="F174" s="6" t="s">
        <v>42</v>
      </c>
      <c r="G174" s="6" t="s">
        <v>35</v>
      </c>
      <c r="H174" s="10" t="s">
        <v>206</v>
      </c>
      <c r="I174" s="10">
        <v>25</v>
      </c>
      <c r="J174" s="49">
        <f t="shared" si="16"/>
        <v>44019</v>
      </c>
      <c r="K174" s="50">
        <f t="shared" si="17"/>
        <v>44019</v>
      </c>
      <c r="L174" s="51" t="str">
        <f t="shared" si="15"/>
        <v>RESPONDIDO</v>
      </c>
      <c r="M174" s="6">
        <v>1</v>
      </c>
      <c r="N174" s="6" t="s">
        <v>207</v>
      </c>
      <c r="O174" s="29" t="s">
        <v>208</v>
      </c>
      <c r="P174" s="59" t="s">
        <v>574</v>
      </c>
      <c r="Q174" s="6" t="s">
        <v>210</v>
      </c>
      <c r="R174" s="6">
        <v>2</v>
      </c>
      <c r="S174" s="28">
        <v>44005</v>
      </c>
      <c r="T174" s="6" t="s">
        <v>575</v>
      </c>
      <c r="U174" s="28">
        <v>44008</v>
      </c>
      <c r="V174" s="6">
        <v>1</v>
      </c>
      <c r="W174" s="28"/>
      <c r="X174" s="29"/>
      <c r="Y174" s="6"/>
      <c r="Z174" s="6"/>
      <c r="AA174" s="6"/>
      <c r="AB174" s="6"/>
      <c r="AC174" s="6"/>
      <c r="AD174" s="6" t="s">
        <v>455</v>
      </c>
    </row>
    <row r="175" spans="1:30" ht="33" x14ac:dyDescent="0.3">
      <c r="A175" s="2">
        <v>68</v>
      </c>
      <c r="B175" s="2" t="s">
        <v>31</v>
      </c>
      <c r="C175" s="2" t="s">
        <v>32</v>
      </c>
      <c r="D175" s="11" t="s">
        <v>419</v>
      </c>
      <c r="E175" s="12">
        <v>43994</v>
      </c>
      <c r="F175" s="2" t="s">
        <v>42</v>
      </c>
      <c r="G175" s="2" t="s">
        <v>33</v>
      </c>
      <c r="H175" s="10" t="s">
        <v>206</v>
      </c>
      <c r="I175" s="3">
        <v>25</v>
      </c>
      <c r="J175" s="4">
        <f t="shared" si="16"/>
        <v>44019</v>
      </c>
      <c r="K175" s="25">
        <f t="shared" si="17"/>
        <v>44019</v>
      </c>
      <c r="L175" s="5" t="str">
        <f t="shared" si="15"/>
        <v>RESPONDIDO</v>
      </c>
      <c r="M175" s="6">
        <v>1</v>
      </c>
      <c r="N175" s="6" t="s">
        <v>207</v>
      </c>
      <c r="O175" s="29" t="s">
        <v>208</v>
      </c>
      <c r="P175" s="59" t="s">
        <v>1167</v>
      </c>
      <c r="Q175" s="6">
        <v>9065139</v>
      </c>
      <c r="R175" s="6">
        <v>2</v>
      </c>
      <c r="S175" s="28">
        <v>44015</v>
      </c>
      <c r="T175" s="63" t="s">
        <v>1649</v>
      </c>
      <c r="U175" s="28">
        <v>44018</v>
      </c>
      <c r="V175" s="6">
        <v>1</v>
      </c>
      <c r="W175" s="28"/>
      <c r="X175" s="29"/>
      <c r="Y175" s="6"/>
      <c r="Z175" s="6"/>
      <c r="AA175" s="6"/>
      <c r="AB175" s="6"/>
      <c r="AC175" s="6"/>
      <c r="AD175" s="6" t="s">
        <v>456</v>
      </c>
    </row>
    <row r="176" spans="1:30" ht="33" x14ac:dyDescent="0.3">
      <c r="A176" s="2">
        <v>68</v>
      </c>
      <c r="B176" s="2" t="s">
        <v>31</v>
      </c>
      <c r="C176" s="2" t="s">
        <v>32</v>
      </c>
      <c r="D176" s="11" t="s">
        <v>420</v>
      </c>
      <c r="E176" s="12">
        <v>43994</v>
      </c>
      <c r="F176" s="2" t="s">
        <v>154</v>
      </c>
      <c r="G176" s="2" t="s">
        <v>33</v>
      </c>
      <c r="H176" s="10" t="s">
        <v>206</v>
      </c>
      <c r="I176" s="3">
        <v>25</v>
      </c>
      <c r="J176" s="4">
        <f t="shared" si="16"/>
        <v>44019</v>
      </c>
      <c r="K176" s="25">
        <f t="shared" si="17"/>
        <v>44019</v>
      </c>
      <c r="L176" s="5" t="str">
        <f t="shared" si="15"/>
        <v>RESPONDIDO</v>
      </c>
      <c r="M176" s="6">
        <v>1</v>
      </c>
      <c r="N176" s="6" t="s">
        <v>207</v>
      </c>
      <c r="O176" s="29" t="s">
        <v>956</v>
      </c>
      <c r="P176" s="59" t="s">
        <v>1681</v>
      </c>
      <c r="Q176" s="6">
        <v>9015476</v>
      </c>
      <c r="R176" s="6">
        <v>3</v>
      </c>
      <c r="S176" s="28">
        <v>44015</v>
      </c>
      <c r="T176" s="63" t="s">
        <v>1682</v>
      </c>
      <c r="U176" s="28">
        <v>44018</v>
      </c>
      <c r="V176" s="6">
        <v>1</v>
      </c>
      <c r="W176" s="28"/>
      <c r="X176" s="29"/>
      <c r="Y176" s="6"/>
      <c r="Z176" s="6"/>
      <c r="AA176" s="6"/>
      <c r="AB176" s="6"/>
      <c r="AC176" s="6"/>
      <c r="AD176" s="6" t="s">
        <v>457</v>
      </c>
    </row>
    <row r="177" spans="1:30" ht="33" x14ac:dyDescent="0.3">
      <c r="A177" s="2">
        <v>68</v>
      </c>
      <c r="B177" s="2" t="s">
        <v>31</v>
      </c>
      <c r="C177" s="2" t="s">
        <v>32</v>
      </c>
      <c r="D177" s="11" t="s">
        <v>421</v>
      </c>
      <c r="E177" s="12">
        <v>43994</v>
      </c>
      <c r="F177" s="2" t="s">
        <v>42</v>
      </c>
      <c r="G177" s="2" t="s">
        <v>33</v>
      </c>
      <c r="H177" s="10" t="s">
        <v>206</v>
      </c>
      <c r="I177" s="3">
        <v>25</v>
      </c>
      <c r="J177" s="4">
        <f t="shared" si="16"/>
        <v>44019</v>
      </c>
      <c r="K177" s="25">
        <f t="shared" si="17"/>
        <v>44019</v>
      </c>
      <c r="L177" s="5" t="str">
        <f t="shared" si="15"/>
        <v>RESPONDIDO</v>
      </c>
      <c r="M177" s="6">
        <v>1</v>
      </c>
      <c r="N177" s="6" t="s">
        <v>207</v>
      </c>
      <c r="O177" s="29" t="s">
        <v>208</v>
      </c>
      <c r="P177" s="59" t="s">
        <v>1647</v>
      </c>
      <c r="Q177" s="6">
        <v>8872039</v>
      </c>
      <c r="R177" s="6">
        <v>3</v>
      </c>
      <c r="S177" s="28">
        <v>44015</v>
      </c>
      <c r="T177" s="6" t="s">
        <v>1648</v>
      </c>
      <c r="U177" s="28">
        <v>44018</v>
      </c>
      <c r="V177" s="6">
        <v>1</v>
      </c>
      <c r="W177" s="28"/>
      <c r="X177" s="29"/>
      <c r="Y177" s="6"/>
      <c r="Z177" s="6"/>
      <c r="AA177" s="6"/>
      <c r="AB177" s="6"/>
      <c r="AC177" s="6"/>
      <c r="AD177" s="6" t="s">
        <v>458</v>
      </c>
    </row>
    <row r="178" spans="1:30" ht="33" x14ac:dyDescent="0.3">
      <c r="A178" s="2">
        <v>68</v>
      </c>
      <c r="B178" s="2" t="s">
        <v>31</v>
      </c>
      <c r="C178" s="2" t="s">
        <v>32</v>
      </c>
      <c r="D178" s="11" t="s">
        <v>422</v>
      </c>
      <c r="E178" s="12">
        <v>43994</v>
      </c>
      <c r="F178" s="2" t="s">
        <v>183</v>
      </c>
      <c r="G178" s="2" t="s">
        <v>35</v>
      </c>
      <c r="H178" s="10" t="s">
        <v>206</v>
      </c>
      <c r="I178" s="3">
        <v>25</v>
      </c>
      <c r="J178" s="4">
        <f t="shared" si="16"/>
        <v>44019</v>
      </c>
      <c r="K178" s="25">
        <f t="shared" si="17"/>
        <v>44019</v>
      </c>
      <c r="L178" s="5" t="str">
        <f t="shared" si="15"/>
        <v>RESPONDIDO</v>
      </c>
      <c r="M178" s="6">
        <v>1</v>
      </c>
      <c r="N178" s="6" t="s">
        <v>207</v>
      </c>
      <c r="O178" s="29" t="s">
        <v>208</v>
      </c>
      <c r="P178" s="59" t="s">
        <v>1336</v>
      </c>
      <c r="Q178" s="6" t="s">
        <v>210</v>
      </c>
      <c r="R178" s="6">
        <v>1</v>
      </c>
      <c r="S178" s="28">
        <v>44008</v>
      </c>
      <c r="T178" s="6" t="s">
        <v>1506</v>
      </c>
      <c r="U178" s="28">
        <v>44012</v>
      </c>
      <c r="V178" s="6">
        <v>1</v>
      </c>
      <c r="W178" s="28"/>
      <c r="X178" s="29"/>
      <c r="Y178" s="6"/>
      <c r="Z178" s="6"/>
      <c r="AA178" s="6"/>
      <c r="AB178" s="6"/>
      <c r="AC178" s="6"/>
      <c r="AD178" s="6" t="s">
        <v>45</v>
      </c>
    </row>
    <row r="179" spans="1:30" ht="33" x14ac:dyDescent="0.3">
      <c r="A179" s="2">
        <v>68</v>
      </c>
      <c r="B179" s="2" t="s">
        <v>31</v>
      </c>
      <c r="C179" s="2" t="s">
        <v>32</v>
      </c>
      <c r="D179" s="11" t="s">
        <v>423</v>
      </c>
      <c r="E179" s="12">
        <v>43994</v>
      </c>
      <c r="F179" s="2" t="s">
        <v>42</v>
      </c>
      <c r="G179" s="2" t="s">
        <v>33</v>
      </c>
      <c r="H179" s="10" t="s">
        <v>206</v>
      </c>
      <c r="I179" s="3">
        <v>25</v>
      </c>
      <c r="J179" s="4">
        <f t="shared" si="16"/>
        <v>44019</v>
      </c>
      <c r="K179" s="25">
        <f t="shared" si="17"/>
        <v>44019</v>
      </c>
      <c r="L179" s="5" t="str">
        <f t="shared" si="15"/>
        <v>RESPONDIDO</v>
      </c>
      <c r="M179" s="6">
        <v>1</v>
      </c>
      <c r="N179" s="6" t="s">
        <v>207</v>
      </c>
      <c r="O179" s="29" t="s">
        <v>208</v>
      </c>
      <c r="P179" s="59" t="s">
        <v>1650</v>
      </c>
      <c r="Q179" s="6" t="s">
        <v>210</v>
      </c>
      <c r="R179" s="6">
        <v>1</v>
      </c>
      <c r="S179" s="28">
        <v>44015</v>
      </c>
      <c r="T179" s="6" t="s">
        <v>1651</v>
      </c>
      <c r="U179" s="28">
        <v>44018</v>
      </c>
      <c r="V179" s="6">
        <v>1</v>
      </c>
      <c r="W179" s="28"/>
      <c r="X179" s="29"/>
      <c r="Y179" s="6" t="s">
        <v>406</v>
      </c>
      <c r="Z179" s="6" t="s">
        <v>500</v>
      </c>
      <c r="AA179" s="6">
        <v>3</v>
      </c>
      <c r="AB179" s="6" t="s">
        <v>1652</v>
      </c>
      <c r="AC179" s="6" t="s">
        <v>502</v>
      </c>
      <c r="AD179" s="6" t="s">
        <v>459</v>
      </c>
    </row>
    <row r="180" spans="1:30" ht="33" x14ac:dyDescent="0.3">
      <c r="A180" s="2">
        <v>68</v>
      </c>
      <c r="B180" s="2" t="s">
        <v>31</v>
      </c>
      <c r="C180" s="2" t="s">
        <v>32</v>
      </c>
      <c r="D180" s="11" t="s">
        <v>424</v>
      </c>
      <c r="E180" s="12">
        <v>43994</v>
      </c>
      <c r="F180" s="2" t="s">
        <v>37</v>
      </c>
      <c r="G180" s="2" t="s">
        <v>33</v>
      </c>
      <c r="H180" s="10" t="s">
        <v>206</v>
      </c>
      <c r="I180" s="3">
        <v>25</v>
      </c>
      <c r="J180" s="4">
        <f t="shared" si="16"/>
        <v>44019</v>
      </c>
      <c r="K180" s="25">
        <f t="shared" si="17"/>
        <v>44019</v>
      </c>
      <c r="L180" s="5" t="str">
        <f t="shared" si="15"/>
        <v>RESPONDIDO</v>
      </c>
      <c r="M180" s="6">
        <v>1</v>
      </c>
      <c r="N180" s="6" t="s">
        <v>207</v>
      </c>
      <c r="O180" s="29" t="s">
        <v>1661</v>
      </c>
      <c r="P180" s="59" t="s">
        <v>1724</v>
      </c>
      <c r="Q180" s="6" t="s">
        <v>210</v>
      </c>
      <c r="R180" s="6">
        <v>2</v>
      </c>
      <c r="S180" s="28">
        <v>44018</v>
      </c>
      <c r="T180" s="6" t="s">
        <v>1725</v>
      </c>
      <c r="U180" s="28">
        <v>44019</v>
      </c>
      <c r="V180" s="6">
        <v>1</v>
      </c>
      <c r="W180" s="28"/>
      <c r="X180" s="29"/>
      <c r="Y180" s="6" t="s">
        <v>406</v>
      </c>
      <c r="Z180" s="6" t="s">
        <v>500</v>
      </c>
      <c r="AA180" s="6">
        <v>5</v>
      </c>
      <c r="AB180" s="6" t="s">
        <v>1793</v>
      </c>
      <c r="AC180" s="6"/>
      <c r="AD180" s="6" t="s">
        <v>460</v>
      </c>
    </row>
    <row r="181" spans="1:30" ht="33" x14ac:dyDescent="0.3">
      <c r="A181" s="30">
        <v>68</v>
      </c>
      <c r="B181" s="30" t="s">
        <v>31</v>
      </c>
      <c r="C181" s="30" t="s">
        <v>32</v>
      </c>
      <c r="D181" s="52" t="s">
        <v>425</v>
      </c>
      <c r="E181" s="53">
        <v>43994</v>
      </c>
      <c r="F181" s="30" t="s">
        <v>42</v>
      </c>
      <c r="G181" s="30" t="s">
        <v>35</v>
      </c>
      <c r="H181" s="54" t="s">
        <v>206</v>
      </c>
      <c r="I181" s="31">
        <v>25</v>
      </c>
      <c r="J181" s="32">
        <f t="shared" si="16"/>
        <v>44019</v>
      </c>
      <c r="K181" s="33">
        <f t="shared" si="17"/>
        <v>44019</v>
      </c>
      <c r="L181" s="34" t="str">
        <f t="shared" si="15"/>
        <v>RESPONDIDO</v>
      </c>
      <c r="M181" s="35">
        <v>1</v>
      </c>
      <c r="N181" s="35" t="s">
        <v>207</v>
      </c>
      <c r="O181" s="61" t="s">
        <v>208</v>
      </c>
      <c r="P181" s="58" t="s">
        <v>613</v>
      </c>
      <c r="Q181" s="35" t="s">
        <v>210</v>
      </c>
      <c r="R181" s="35">
        <v>2</v>
      </c>
      <c r="S181" s="36">
        <v>44005</v>
      </c>
      <c r="T181" s="67" t="s">
        <v>614</v>
      </c>
      <c r="U181" s="36">
        <v>44006</v>
      </c>
      <c r="V181" s="35">
        <v>1</v>
      </c>
      <c r="W181" s="36"/>
      <c r="X181" s="61"/>
      <c r="Y181" s="35"/>
      <c r="Z181" s="35"/>
      <c r="AA181" s="35"/>
      <c r="AB181" s="35"/>
      <c r="AC181" s="35"/>
      <c r="AD181" s="35" t="s">
        <v>341</v>
      </c>
    </row>
    <row r="182" spans="1:30" ht="33" x14ac:dyDescent="0.3">
      <c r="A182" s="2">
        <v>68</v>
      </c>
      <c r="B182" s="2" t="s">
        <v>31</v>
      </c>
      <c r="C182" s="2" t="s">
        <v>32</v>
      </c>
      <c r="D182" s="11" t="s">
        <v>391</v>
      </c>
      <c r="E182" s="12">
        <v>43994</v>
      </c>
      <c r="F182" s="2" t="s">
        <v>392</v>
      </c>
      <c r="G182" s="2" t="s">
        <v>33</v>
      </c>
      <c r="H182" s="10" t="s">
        <v>206</v>
      </c>
      <c r="I182" s="3">
        <v>25</v>
      </c>
      <c r="J182" s="4">
        <f t="shared" si="16"/>
        <v>44019</v>
      </c>
      <c r="K182" s="25">
        <f t="shared" si="17"/>
        <v>44019</v>
      </c>
      <c r="L182" s="5" t="str">
        <f t="shared" si="15"/>
        <v>RESPONDIDO</v>
      </c>
      <c r="M182" s="6" t="s">
        <v>210</v>
      </c>
      <c r="N182" s="6" t="s">
        <v>210</v>
      </c>
      <c r="O182" s="29" t="s">
        <v>210</v>
      </c>
      <c r="P182" s="59" t="s">
        <v>210</v>
      </c>
      <c r="Q182" s="6" t="s">
        <v>210</v>
      </c>
      <c r="R182" s="6">
        <v>3</v>
      </c>
      <c r="S182" s="28">
        <v>44014</v>
      </c>
      <c r="T182" s="6" t="s">
        <v>1678</v>
      </c>
      <c r="U182" s="28">
        <v>44015</v>
      </c>
      <c r="V182" s="6">
        <v>1</v>
      </c>
      <c r="W182" s="28"/>
      <c r="X182" s="29"/>
      <c r="Y182" s="6"/>
      <c r="Z182" s="6"/>
      <c r="AA182" s="6"/>
      <c r="AB182" s="6"/>
      <c r="AC182" s="6"/>
      <c r="AD182" s="6" t="s">
        <v>390</v>
      </c>
    </row>
    <row r="183" spans="1:30" ht="33" x14ac:dyDescent="0.3">
      <c r="A183" s="2">
        <v>68</v>
      </c>
      <c r="B183" s="2" t="s">
        <v>31</v>
      </c>
      <c r="C183" s="2" t="s">
        <v>32</v>
      </c>
      <c r="D183" s="11" t="s">
        <v>393</v>
      </c>
      <c r="E183" s="12">
        <v>43994</v>
      </c>
      <c r="F183" s="2" t="s">
        <v>394</v>
      </c>
      <c r="G183" s="2" t="s">
        <v>35</v>
      </c>
      <c r="H183" s="10" t="s">
        <v>206</v>
      </c>
      <c r="I183" s="3">
        <v>25</v>
      </c>
      <c r="J183" s="4">
        <f t="shared" si="16"/>
        <v>44019</v>
      </c>
      <c r="K183" s="25">
        <f t="shared" si="17"/>
        <v>44019</v>
      </c>
      <c r="L183" s="5" t="str">
        <f t="shared" si="15"/>
        <v>RESPONDIDO</v>
      </c>
      <c r="M183" s="6" t="s">
        <v>210</v>
      </c>
      <c r="N183" s="6" t="s">
        <v>210</v>
      </c>
      <c r="O183" s="29" t="s">
        <v>210</v>
      </c>
      <c r="P183" s="59" t="s">
        <v>408</v>
      </c>
      <c r="Q183" s="6" t="s">
        <v>210</v>
      </c>
      <c r="R183" s="6">
        <v>3</v>
      </c>
      <c r="S183" s="28">
        <v>44005</v>
      </c>
      <c r="T183" s="55" t="s">
        <v>617</v>
      </c>
      <c r="U183" s="28">
        <v>44006</v>
      </c>
      <c r="V183" s="6">
        <v>1</v>
      </c>
      <c r="W183" s="28"/>
      <c r="X183" s="29"/>
      <c r="Y183" s="6"/>
      <c r="Z183" s="6"/>
      <c r="AA183" s="6"/>
      <c r="AB183" s="6"/>
      <c r="AC183" s="6"/>
      <c r="AD183" s="6" t="s">
        <v>395</v>
      </c>
    </row>
    <row r="184" spans="1:30" ht="33" x14ac:dyDescent="0.3">
      <c r="A184" s="2">
        <v>68</v>
      </c>
      <c r="B184" s="2" t="s">
        <v>31</v>
      </c>
      <c r="C184" s="2" t="s">
        <v>32</v>
      </c>
      <c r="D184" s="11" t="s">
        <v>396</v>
      </c>
      <c r="E184" s="12">
        <v>43994</v>
      </c>
      <c r="F184" s="2" t="s">
        <v>42</v>
      </c>
      <c r="G184" s="2" t="s">
        <v>35</v>
      </c>
      <c r="H184" s="10" t="s">
        <v>206</v>
      </c>
      <c r="I184" s="3">
        <v>25</v>
      </c>
      <c r="J184" s="4">
        <f t="shared" si="16"/>
        <v>44019</v>
      </c>
      <c r="K184" s="25">
        <f t="shared" si="17"/>
        <v>44019</v>
      </c>
      <c r="L184" s="5" t="str">
        <f t="shared" si="15"/>
        <v>RESPONDIDO</v>
      </c>
      <c r="M184" s="6">
        <v>1</v>
      </c>
      <c r="N184" s="6" t="s">
        <v>207</v>
      </c>
      <c r="O184" s="29" t="s">
        <v>208</v>
      </c>
      <c r="P184" s="59" t="s">
        <v>615</v>
      </c>
      <c r="Q184" s="6" t="s">
        <v>210</v>
      </c>
      <c r="R184" s="6">
        <v>1</v>
      </c>
      <c r="S184" s="28">
        <v>44005</v>
      </c>
      <c r="T184" s="55" t="s">
        <v>616</v>
      </c>
      <c r="U184" s="28">
        <v>44006</v>
      </c>
      <c r="V184" s="6">
        <v>1</v>
      </c>
      <c r="W184" s="28"/>
      <c r="X184" s="29"/>
      <c r="Y184" s="6"/>
      <c r="Z184" s="6"/>
      <c r="AA184" s="6"/>
      <c r="AB184" s="6"/>
      <c r="AC184" s="6"/>
      <c r="AD184" s="6" t="s">
        <v>397</v>
      </c>
    </row>
    <row r="185" spans="1:30" ht="33" x14ac:dyDescent="0.3">
      <c r="A185" s="2">
        <v>68</v>
      </c>
      <c r="B185" s="2" t="s">
        <v>31</v>
      </c>
      <c r="C185" s="2" t="s">
        <v>32</v>
      </c>
      <c r="D185" s="11" t="s">
        <v>398</v>
      </c>
      <c r="E185" s="12">
        <v>43994</v>
      </c>
      <c r="F185" s="2" t="s">
        <v>399</v>
      </c>
      <c r="G185" s="2" t="s">
        <v>35</v>
      </c>
      <c r="H185" s="10" t="s">
        <v>206</v>
      </c>
      <c r="I185" s="3">
        <v>25</v>
      </c>
      <c r="J185" s="4">
        <f t="shared" si="16"/>
        <v>44019</v>
      </c>
      <c r="K185" s="25">
        <f t="shared" si="17"/>
        <v>44019</v>
      </c>
      <c r="L185" s="5" t="str">
        <f t="shared" si="15"/>
        <v>RESPONDIDO</v>
      </c>
      <c r="M185" s="6">
        <v>1</v>
      </c>
      <c r="N185" s="6" t="s">
        <v>207</v>
      </c>
      <c r="O185" s="29" t="s">
        <v>208</v>
      </c>
      <c r="P185" s="59" t="s">
        <v>615</v>
      </c>
      <c r="Q185" s="6" t="s">
        <v>210</v>
      </c>
      <c r="R185" s="6">
        <v>1</v>
      </c>
      <c r="S185" s="28">
        <v>44035</v>
      </c>
      <c r="T185" s="6" t="s">
        <v>616</v>
      </c>
      <c r="U185" s="28">
        <v>44006</v>
      </c>
      <c r="V185" s="6">
        <v>1</v>
      </c>
      <c r="W185" s="28"/>
      <c r="X185" s="29"/>
      <c r="Y185" s="6"/>
      <c r="Z185" s="6"/>
      <c r="AA185" s="6"/>
      <c r="AB185" s="6"/>
      <c r="AC185" s="6"/>
      <c r="AD185" s="6" t="s">
        <v>397</v>
      </c>
    </row>
    <row r="186" spans="1:30" ht="33" x14ac:dyDescent="0.3">
      <c r="A186" s="2">
        <v>68</v>
      </c>
      <c r="B186" s="2" t="s">
        <v>31</v>
      </c>
      <c r="C186" s="2" t="s">
        <v>32</v>
      </c>
      <c r="D186" s="11" t="s">
        <v>400</v>
      </c>
      <c r="E186" s="12">
        <v>43998</v>
      </c>
      <c r="F186" s="2" t="s">
        <v>314</v>
      </c>
      <c r="G186" s="2" t="s">
        <v>35</v>
      </c>
      <c r="H186" s="10" t="s">
        <v>206</v>
      </c>
      <c r="I186" s="3">
        <v>22</v>
      </c>
      <c r="J186" s="4">
        <f t="shared" si="16"/>
        <v>44020</v>
      </c>
      <c r="K186" s="25">
        <f t="shared" si="17"/>
        <v>44020</v>
      </c>
      <c r="L186" s="5" t="str">
        <f t="shared" si="15"/>
        <v>RESPONDIDO</v>
      </c>
      <c r="M186" s="6" t="s">
        <v>210</v>
      </c>
      <c r="N186" s="6" t="s">
        <v>210</v>
      </c>
      <c r="O186" s="29" t="s">
        <v>210</v>
      </c>
      <c r="P186" s="59" t="s">
        <v>408</v>
      </c>
      <c r="Q186" s="6" t="s">
        <v>210</v>
      </c>
      <c r="R186" s="6">
        <v>2</v>
      </c>
      <c r="S186" s="28">
        <v>44001</v>
      </c>
      <c r="T186" s="6" t="s">
        <v>1854</v>
      </c>
      <c r="U186" s="28">
        <v>44006</v>
      </c>
      <c r="V186" s="6">
        <v>1</v>
      </c>
      <c r="W186" s="28"/>
      <c r="X186" s="29"/>
      <c r="Y186" s="6"/>
      <c r="Z186" s="6"/>
      <c r="AA186" s="6"/>
      <c r="AB186" s="6"/>
      <c r="AC186" s="6"/>
      <c r="AD186" s="6" t="s">
        <v>401</v>
      </c>
    </row>
    <row r="187" spans="1:30" ht="33" x14ac:dyDescent="0.3">
      <c r="A187" s="2">
        <v>68</v>
      </c>
      <c r="B187" s="2" t="s">
        <v>31</v>
      </c>
      <c r="C187" s="2" t="s">
        <v>32</v>
      </c>
      <c r="D187" s="11" t="s">
        <v>402</v>
      </c>
      <c r="E187" s="12">
        <v>43998</v>
      </c>
      <c r="F187" s="2" t="s">
        <v>42</v>
      </c>
      <c r="G187" s="2" t="s">
        <v>33</v>
      </c>
      <c r="H187" s="10" t="s">
        <v>206</v>
      </c>
      <c r="I187" s="3">
        <v>22</v>
      </c>
      <c r="J187" s="4">
        <f t="shared" si="16"/>
        <v>44020</v>
      </c>
      <c r="K187" s="25">
        <f t="shared" si="17"/>
        <v>44020</v>
      </c>
      <c r="L187" s="5" t="str">
        <f t="shared" si="15"/>
        <v>RESPONDIDO</v>
      </c>
      <c r="M187" s="6">
        <v>1</v>
      </c>
      <c r="N187" s="6" t="s">
        <v>207</v>
      </c>
      <c r="O187" s="29" t="s">
        <v>208</v>
      </c>
      <c r="P187" s="59" t="s">
        <v>408</v>
      </c>
      <c r="Q187" s="6" t="s">
        <v>210</v>
      </c>
      <c r="R187" s="6">
        <v>3</v>
      </c>
      <c r="S187" s="28">
        <v>44015</v>
      </c>
      <c r="T187" s="6" t="s">
        <v>1655</v>
      </c>
      <c r="U187" s="28">
        <v>44018</v>
      </c>
      <c r="V187" s="6">
        <v>1</v>
      </c>
      <c r="W187" s="28"/>
      <c r="X187" s="29"/>
      <c r="Y187" s="6"/>
      <c r="Z187" s="6"/>
      <c r="AA187" s="6"/>
      <c r="AB187" s="6"/>
      <c r="AC187" s="6"/>
      <c r="AD187" s="6" t="s">
        <v>403</v>
      </c>
    </row>
    <row r="188" spans="1:30" ht="33" x14ac:dyDescent="0.3">
      <c r="A188" s="2">
        <v>68</v>
      </c>
      <c r="B188" s="2" t="s">
        <v>31</v>
      </c>
      <c r="C188" s="2" t="s">
        <v>32</v>
      </c>
      <c r="D188" s="11" t="s">
        <v>404</v>
      </c>
      <c r="E188" s="12">
        <v>43998</v>
      </c>
      <c r="F188" s="2" t="s">
        <v>36</v>
      </c>
      <c r="G188" s="2" t="s">
        <v>35</v>
      </c>
      <c r="H188" s="10" t="s">
        <v>206</v>
      </c>
      <c r="I188" s="3">
        <v>22</v>
      </c>
      <c r="J188" s="4">
        <f t="shared" si="16"/>
        <v>44020</v>
      </c>
      <c r="K188" s="25">
        <f t="shared" si="17"/>
        <v>44020</v>
      </c>
      <c r="L188" s="5" t="str">
        <f t="shared" si="15"/>
        <v>RESPONDIDO</v>
      </c>
      <c r="M188" s="6" t="s">
        <v>210</v>
      </c>
      <c r="N188" s="6" t="s">
        <v>210</v>
      </c>
      <c r="O188" s="29" t="s">
        <v>210</v>
      </c>
      <c r="P188" s="59" t="s">
        <v>408</v>
      </c>
      <c r="Q188" s="6" t="s">
        <v>210</v>
      </c>
      <c r="R188" s="6">
        <v>1</v>
      </c>
      <c r="S188" s="28">
        <v>44018</v>
      </c>
      <c r="T188" s="6" t="s">
        <v>1695</v>
      </c>
      <c r="U188" s="28">
        <v>44019</v>
      </c>
      <c r="V188" s="6">
        <v>1</v>
      </c>
      <c r="W188" s="28"/>
      <c r="X188" s="29"/>
      <c r="Y188" s="6"/>
      <c r="Z188" s="6"/>
      <c r="AA188" s="6"/>
      <c r="AB188" s="6"/>
      <c r="AC188" s="6"/>
      <c r="AD188" s="6" t="s">
        <v>405</v>
      </c>
    </row>
    <row r="189" spans="1:30" ht="33" x14ac:dyDescent="0.3">
      <c r="A189" s="2">
        <v>68</v>
      </c>
      <c r="B189" s="2" t="s">
        <v>31</v>
      </c>
      <c r="C189" s="2" t="s">
        <v>32</v>
      </c>
      <c r="D189" s="11" t="s">
        <v>426</v>
      </c>
      <c r="E189" s="12">
        <v>43998</v>
      </c>
      <c r="F189" s="2" t="s">
        <v>461</v>
      </c>
      <c r="G189" s="2" t="s">
        <v>35</v>
      </c>
      <c r="H189" s="10" t="s">
        <v>206</v>
      </c>
      <c r="I189" s="3">
        <v>22</v>
      </c>
      <c r="J189" s="4">
        <f t="shared" si="16"/>
        <v>44020</v>
      </c>
      <c r="K189" s="25">
        <f t="shared" si="17"/>
        <v>44020</v>
      </c>
      <c r="L189" s="5" t="str">
        <f t="shared" si="15"/>
        <v>RESPONDIDO</v>
      </c>
      <c r="M189" s="6" t="s">
        <v>210</v>
      </c>
      <c r="N189" s="6" t="s">
        <v>210</v>
      </c>
      <c r="O189" s="29" t="s">
        <v>210</v>
      </c>
      <c r="P189" s="59" t="s">
        <v>408</v>
      </c>
      <c r="Q189" s="6" t="s">
        <v>210</v>
      </c>
      <c r="R189" s="6">
        <v>3</v>
      </c>
      <c r="S189" s="28">
        <v>44005</v>
      </c>
      <c r="T189" s="6" t="s">
        <v>599</v>
      </c>
      <c r="U189" s="28">
        <v>44006</v>
      </c>
      <c r="V189" s="6">
        <v>1</v>
      </c>
      <c r="W189" s="28"/>
      <c r="X189" s="29"/>
      <c r="Y189" s="6"/>
      <c r="Z189" s="6"/>
      <c r="AA189" s="6"/>
      <c r="AB189" s="6"/>
      <c r="AC189" s="6"/>
      <c r="AD189" s="6" t="s">
        <v>462</v>
      </c>
    </row>
    <row r="190" spans="1:30" ht="33" x14ac:dyDescent="0.3">
      <c r="A190" s="2">
        <v>68</v>
      </c>
      <c r="B190" s="2" t="s">
        <v>31</v>
      </c>
      <c r="C190" s="2" t="s">
        <v>32</v>
      </c>
      <c r="D190" s="11" t="s">
        <v>428</v>
      </c>
      <c r="E190" s="12">
        <v>43998</v>
      </c>
      <c r="F190" s="2" t="s">
        <v>36</v>
      </c>
      <c r="G190" s="2" t="s">
        <v>33</v>
      </c>
      <c r="H190" s="10" t="s">
        <v>206</v>
      </c>
      <c r="I190" s="3">
        <v>22</v>
      </c>
      <c r="J190" s="4">
        <f t="shared" si="16"/>
        <v>44020</v>
      </c>
      <c r="K190" s="25">
        <f t="shared" si="17"/>
        <v>44020</v>
      </c>
      <c r="L190" s="5" t="str">
        <f t="shared" si="15"/>
        <v>RESPONDIDO</v>
      </c>
      <c r="M190" s="6" t="s">
        <v>210</v>
      </c>
      <c r="N190" s="6" t="s">
        <v>210</v>
      </c>
      <c r="O190" s="29" t="s">
        <v>210</v>
      </c>
      <c r="P190" s="59" t="s">
        <v>408</v>
      </c>
      <c r="Q190" s="6" t="s">
        <v>210</v>
      </c>
      <c r="R190" s="6">
        <v>2</v>
      </c>
      <c r="S190" s="28">
        <v>44020</v>
      </c>
      <c r="T190" s="6" t="s">
        <v>1747</v>
      </c>
      <c r="U190" s="28">
        <v>44020</v>
      </c>
      <c r="V190" s="6">
        <v>1</v>
      </c>
      <c r="W190" s="28"/>
      <c r="X190" s="29"/>
      <c r="Y190" s="6"/>
      <c r="Z190" s="6"/>
      <c r="AA190" s="6"/>
      <c r="AB190" s="6"/>
      <c r="AC190" s="6"/>
      <c r="AD190" s="6" t="s">
        <v>464</v>
      </c>
    </row>
    <row r="191" spans="1:30" ht="33" x14ac:dyDescent="0.3">
      <c r="A191" s="2">
        <v>68</v>
      </c>
      <c r="B191" s="2" t="s">
        <v>31</v>
      </c>
      <c r="C191" s="2" t="s">
        <v>32</v>
      </c>
      <c r="D191" s="11" t="s">
        <v>429</v>
      </c>
      <c r="E191" s="12">
        <v>43998</v>
      </c>
      <c r="F191" s="2" t="s">
        <v>42</v>
      </c>
      <c r="G191" s="2" t="s">
        <v>33</v>
      </c>
      <c r="H191" s="10" t="s">
        <v>206</v>
      </c>
      <c r="I191" s="3">
        <v>22</v>
      </c>
      <c r="J191" s="4">
        <f t="shared" si="16"/>
        <v>44020</v>
      </c>
      <c r="K191" s="25">
        <f t="shared" si="17"/>
        <v>44020</v>
      </c>
      <c r="L191" s="5" t="str">
        <f t="shared" si="15"/>
        <v>RESPONDIDO</v>
      </c>
      <c r="M191" s="6">
        <v>1</v>
      </c>
      <c r="N191" s="6" t="s">
        <v>207</v>
      </c>
      <c r="O191" s="29" t="s">
        <v>208</v>
      </c>
      <c r="P191" s="59" t="s">
        <v>1673</v>
      </c>
      <c r="Q191" s="6" t="s">
        <v>210</v>
      </c>
      <c r="R191" s="6">
        <v>3</v>
      </c>
      <c r="S191" s="28">
        <v>44015</v>
      </c>
      <c r="T191" s="6" t="s">
        <v>1674</v>
      </c>
      <c r="U191" s="28">
        <v>44018</v>
      </c>
      <c r="V191" s="6">
        <v>1</v>
      </c>
      <c r="W191" s="28"/>
      <c r="X191" s="29"/>
      <c r="Y191" s="6"/>
      <c r="Z191" s="6"/>
      <c r="AA191" s="6"/>
      <c r="AB191" s="6"/>
      <c r="AC191" s="6"/>
      <c r="AD191" s="6" t="s">
        <v>465</v>
      </c>
    </row>
    <row r="192" spans="1:30" ht="33" x14ac:dyDescent="0.3">
      <c r="A192" s="2">
        <v>68</v>
      </c>
      <c r="B192" s="2" t="s">
        <v>31</v>
      </c>
      <c r="C192" s="2" t="s">
        <v>32</v>
      </c>
      <c r="D192" s="11" t="s">
        <v>430</v>
      </c>
      <c r="E192" s="12">
        <v>43998</v>
      </c>
      <c r="F192" s="2" t="s">
        <v>42</v>
      </c>
      <c r="G192" s="2" t="s">
        <v>35</v>
      </c>
      <c r="H192" s="10" t="s">
        <v>206</v>
      </c>
      <c r="I192" s="3">
        <v>22</v>
      </c>
      <c r="J192" s="4">
        <f t="shared" si="16"/>
        <v>44020</v>
      </c>
      <c r="K192" s="25">
        <f t="shared" si="17"/>
        <v>44020</v>
      </c>
      <c r="L192" s="5" t="str">
        <f t="shared" si="15"/>
        <v>RESPONDIDO</v>
      </c>
      <c r="M192" s="6">
        <v>1</v>
      </c>
      <c r="N192" s="6" t="s">
        <v>207</v>
      </c>
      <c r="O192" s="29" t="s">
        <v>208</v>
      </c>
      <c r="P192" s="59" t="s">
        <v>803</v>
      </c>
      <c r="Q192" s="6" t="s">
        <v>210</v>
      </c>
      <c r="R192" s="6">
        <v>3</v>
      </c>
      <c r="S192" s="28">
        <v>44006</v>
      </c>
      <c r="T192" s="6" t="s">
        <v>1851</v>
      </c>
      <c r="U192" s="28">
        <v>44007</v>
      </c>
      <c r="V192" s="6">
        <v>1</v>
      </c>
      <c r="W192" s="28"/>
      <c r="X192" s="29"/>
      <c r="Y192" s="6"/>
      <c r="Z192" s="6"/>
      <c r="AA192" s="6"/>
      <c r="AB192" s="6"/>
      <c r="AC192" s="6"/>
      <c r="AD192" s="6" t="s">
        <v>466</v>
      </c>
    </row>
    <row r="193" spans="1:30" ht="33" x14ac:dyDescent="0.3">
      <c r="A193" s="2">
        <v>68</v>
      </c>
      <c r="B193" s="2" t="s">
        <v>31</v>
      </c>
      <c r="C193" s="2" t="s">
        <v>32</v>
      </c>
      <c r="D193" s="11" t="s">
        <v>431</v>
      </c>
      <c r="E193" s="12">
        <v>43998</v>
      </c>
      <c r="F193" s="2" t="s">
        <v>342</v>
      </c>
      <c r="G193" s="2" t="s">
        <v>33</v>
      </c>
      <c r="H193" s="10" t="s">
        <v>206</v>
      </c>
      <c r="I193" s="3">
        <v>22</v>
      </c>
      <c r="J193" s="4">
        <f t="shared" si="16"/>
        <v>44020</v>
      </c>
      <c r="K193" s="25">
        <f t="shared" si="17"/>
        <v>44020</v>
      </c>
      <c r="L193" s="5" t="str">
        <f t="shared" si="15"/>
        <v>RESPONDIDO</v>
      </c>
      <c r="M193" s="6">
        <v>1</v>
      </c>
      <c r="N193" s="6" t="s">
        <v>413</v>
      </c>
      <c r="O193" s="29" t="s">
        <v>1663</v>
      </c>
      <c r="P193" s="59" t="s">
        <v>408</v>
      </c>
      <c r="Q193" s="6" t="s">
        <v>210</v>
      </c>
      <c r="R193" s="6">
        <v>3</v>
      </c>
      <c r="S193" s="28">
        <v>44015</v>
      </c>
      <c r="T193" s="6" t="s">
        <v>1653</v>
      </c>
      <c r="U193" s="28">
        <v>44018</v>
      </c>
      <c r="V193" s="6">
        <v>1</v>
      </c>
      <c r="W193" s="28"/>
      <c r="X193" s="29"/>
      <c r="Y193" s="6"/>
      <c r="Z193" s="6"/>
      <c r="AA193" s="6"/>
      <c r="AB193" s="6"/>
      <c r="AC193" s="6"/>
      <c r="AD193" s="6" t="s">
        <v>467</v>
      </c>
    </row>
    <row r="194" spans="1:30" ht="33" x14ac:dyDescent="0.3">
      <c r="A194" s="2">
        <v>68</v>
      </c>
      <c r="B194" s="2" t="s">
        <v>31</v>
      </c>
      <c r="C194" s="2" t="s">
        <v>32</v>
      </c>
      <c r="D194" s="11" t="s">
        <v>432</v>
      </c>
      <c r="E194" s="12">
        <v>43998</v>
      </c>
      <c r="F194" s="2" t="s">
        <v>42</v>
      </c>
      <c r="G194" s="2" t="s">
        <v>35</v>
      </c>
      <c r="H194" s="10" t="s">
        <v>206</v>
      </c>
      <c r="I194" s="3">
        <v>22</v>
      </c>
      <c r="J194" s="4">
        <f t="shared" si="16"/>
        <v>44020</v>
      </c>
      <c r="K194" s="25">
        <f t="shared" si="17"/>
        <v>44020</v>
      </c>
      <c r="L194" s="5" t="str">
        <f t="shared" si="15"/>
        <v>RESPONDIDO</v>
      </c>
      <c r="M194" s="6">
        <v>1</v>
      </c>
      <c r="N194" s="6" t="s">
        <v>207</v>
      </c>
      <c r="O194" s="29" t="s">
        <v>208</v>
      </c>
      <c r="P194" s="59" t="s">
        <v>809</v>
      </c>
      <c r="Q194" s="6" t="s">
        <v>210</v>
      </c>
      <c r="R194" s="6">
        <v>2</v>
      </c>
      <c r="S194" s="28">
        <v>44006</v>
      </c>
      <c r="T194" s="6" t="s">
        <v>810</v>
      </c>
      <c r="U194" s="28">
        <v>44007</v>
      </c>
      <c r="V194" s="6">
        <v>1</v>
      </c>
      <c r="W194" s="28"/>
      <c r="X194" s="29"/>
      <c r="Y194" s="6"/>
      <c r="Z194" s="6"/>
      <c r="AA194" s="6"/>
      <c r="AB194" s="6"/>
      <c r="AC194" s="6"/>
      <c r="AD194" s="6" t="s">
        <v>468</v>
      </c>
    </row>
    <row r="195" spans="1:30" ht="33" x14ac:dyDescent="0.3">
      <c r="A195" s="2">
        <v>68</v>
      </c>
      <c r="B195" s="2" t="s">
        <v>31</v>
      </c>
      <c r="C195" s="2" t="s">
        <v>32</v>
      </c>
      <c r="D195" s="11" t="s">
        <v>433</v>
      </c>
      <c r="E195" s="12">
        <v>43998</v>
      </c>
      <c r="F195" s="2" t="s">
        <v>342</v>
      </c>
      <c r="G195" s="2" t="s">
        <v>33</v>
      </c>
      <c r="H195" s="10" t="s">
        <v>206</v>
      </c>
      <c r="I195" s="3">
        <v>22</v>
      </c>
      <c r="J195" s="4">
        <f t="shared" si="16"/>
        <v>44020</v>
      </c>
      <c r="K195" s="25">
        <f t="shared" si="17"/>
        <v>44020</v>
      </c>
      <c r="L195" s="5" t="str">
        <f t="shared" si="15"/>
        <v>RESPONDIDO</v>
      </c>
      <c r="M195" s="6">
        <v>1</v>
      </c>
      <c r="N195" s="6" t="s">
        <v>413</v>
      </c>
      <c r="O195" s="29" t="s">
        <v>1663</v>
      </c>
      <c r="P195" s="59" t="s">
        <v>408</v>
      </c>
      <c r="Q195" s="6" t="s">
        <v>210</v>
      </c>
      <c r="R195" s="6">
        <v>3</v>
      </c>
      <c r="S195" s="28">
        <v>44020</v>
      </c>
      <c r="T195" s="6" t="s">
        <v>1755</v>
      </c>
      <c r="U195" s="28">
        <v>44020</v>
      </c>
      <c r="V195" s="6">
        <v>1</v>
      </c>
      <c r="W195" s="28"/>
      <c r="X195" s="29"/>
      <c r="Y195" s="6"/>
      <c r="Z195" s="6"/>
      <c r="AA195" s="6"/>
      <c r="AB195" s="6"/>
      <c r="AC195" s="6"/>
      <c r="AD195" s="6" t="s">
        <v>469</v>
      </c>
    </row>
    <row r="196" spans="1:30" ht="33" x14ac:dyDescent="0.3">
      <c r="A196" s="2">
        <v>68</v>
      </c>
      <c r="B196" s="2" t="s">
        <v>31</v>
      </c>
      <c r="C196" s="2" t="s">
        <v>32</v>
      </c>
      <c r="D196" s="11" t="s">
        <v>434</v>
      </c>
      <c r="E196" s="12">
        <v>43998</v>
      </c>
      <c r="F196" s="2" t="s">
        <v>42</v>
      </c>
      <c r="G196" s="2" t="s">
        <v>35</v>
      </c>
      <c r="H196" s="10" t="s">
        <v>206</v>
      </c>
      <c r="I196" s="3">
        <v>22</v>
      </c>
      <c r="J196" s="4">
        <f t="shared" si="16"/>
        <v>44020</v>
      </c>
      <c r="K196" s="25">
        <f t="shared" si="17"/>
        <v>44020</v>
      </c>
      <c r="L196" s="5" t="str">
        <f t="shared" ref="L196:L225" si="18">IF(H196="SI","RESPONDIDO",(IF(K196=1,"VENCE MAÑANA",(IF(K196=0,"VENCE HOY",(IF(K196&gt;=0,K196,"VENCIDO")))))))</f>
        <v>RESPONDIDO</v>
      </c>
      <c r="M196" s="6">
        <v>1</v>
      </c>
      <c r="N196" s="6" t="s">
        <v>207</v>
      </c>
      <c r="O196" s="29" t="s">
        <v>208</v>
      </c>
      <c r="P196" s="59" t="s">
        <v>807</v>
      </c>
      <c r="Q196" s="6" t="s">
        <v>210</v>
      </c>
      <c r="R196" s="6">
        <v>2</v>
      </c>
      <c r="S196" s="28">
        <v>44006</v>
      </c>
      <c r="T196" s="6" t="s">
        <v>808</v>
      </c>
      <c r="U196" s="28">
        <v>44006</v>
      </c>
      <c r="V196" s="6">
        <v>1</v>
      </c>
      <c r="W196" s="28"/>
      <c r="X196" s="29"/>
      <c r="Y196" s="6"/>
      <c r="Z196" s="6"/>
      <c r="AA196" s="6"/>
      <c r="AB196" s="6"/>
      <c r="AC196" s="6"/>
      <c r="AD196" s="6" t="s">
        <v>470</v>
      </c>
    </row>
    <row r="197" spans="1:30" ht="33" x14ac:dyDescent="0.3">
      <c r="A197" s="2">
        <v>68</v>
      </c>
      <c r="B197" s="2" t="s">
        <v>31</v>
      </c>
      <c r="C197" s="2" t="s">
        <v>32</v>
      </c>
      <c r="D197" s="11" t="s">
        <v>435</v>
      </c>
      <c r="E197" s="12">
        <v>43998</v>
      </c>
      <c r="F197" s="2" t="s">
        <v>1583</v>
      </c>
      <c r="G197" s="2" t="s">
        <v>33</v>
      </c>
      <c r="H197" s="10" t="s">
        <v>206</v>
      </c>
      <c r="I197" s="3">
        <v>22</v>
      </c>
      <c r="J197" s="4">
        <f t="shared" ref="J197:J221" si="19">+IF(I197&lt;&gt;0,(E197+I197),"")</f>
        <v>44020</v>
      </c>
      <c r="K197" s="25">
        <f t="shared" ref="K197:K221" si="20">IF(J197&lt;&gt;"",(J197-$F$1),"")</f>
        <v>44020</v>
      </c>
      <c r="L197" s="5" t="str">
        <f t="shared" si="18"/>
        <v>RESPONDIDO</v>
      </c>
      <c r="M197" s="6">
        <v>1</v>
      </c>
      <c r="N197" s="6" t="s">
        <v>207</v>
      </c>
      <c r="O197" s="29" t="s">
        <v>1537</v>
      </c>
      <c r="P197" s="59" t="s">
        <v>408</v>
      </c>
      <c r="Q197" s="6" t="s">
        <v>210</v>
      </c>
      <c r="R197" s="6">
        <v>1</v>
      </c>
      <c r="S197" s="28">
        <v>44015</v>
      </c>
      <c r="T197" s="6" t="s">
        <v>1850</v>
      </c>
      <c r="U197" s="28">
        <v>44018</v>
      </c>
      <c r="V197" s="6">
        <v>1</v>
      </c>
      <c r="W197" s="28"/>
      <c r="X197" s="29"/>
      <c r="Y197" s="6" t="s">
        <v>210</v>
      </c>
      <c r="Z197" s="6" t="s">
        <v>210</v>
      </c>
      <c r="AA197" s="6" t="s">
        <v>210</v>
      </c>
      <c r="AB197" s="6" t="s">
        <v>1646</v>
      </c>
      <c r="AC197" s="6" t="s">
        <v>502</v>
      </c>
      <c r="AD197" s="6" t="s">
        <v>471</v>
      </c>
    </row>
    <row r="198" spans="1:30" ht="33" x14ac:dyDescent="0.3">
      <c r="A198" s="2">
        <v>68</v>
      </c>
      <c r="B198" s="2" t="s">
        <v>31</v>
      </c>
      <c r="C198" s="2" t="s">
        <v>32</v>
      </c>
      <c r="D198" s="11" t="s">
        <v>436</v>
      </c>
      <c r="E198" s="12">
        <v>43998</v>
      </c>
      <c r="F198" s="2" t="s">
        <v>42</v>
      </c>
      <c r="G198" s="2" t="s">
        <v>35</v>
      </c>
      <c r="H198" s="10" t="s">
        <v>206</v>
      </c>
      <c r="I198" s="3">
        <v>22</v>
      </c>
      <c r="J198" s="4">
        <f t="shared" si="19"/>
        <v>44020</v>
      </c>
      <c r="K198" s="25">
        <f t="shared" si="20"/>
        <v>44020</v>
      </c>
      <c r="L198" s="5" t="str">
        <f t="shared" si="18"/>
        <v>RESPONDIDO</v>
      </c>
      <c r="M198" s="6">
        <v>1</v>
      </c>
      <c r="N198" s="6" t="s">
        <v>207</v>
      </c>
      <c r="O198" s="29" t="s">
        <v>208</v>
      </c>
      <c r="P198" s="59" t="s">
        <v>805</v>
      </c>
      <c r="Q198" s="6" t="s">
        <v>210</v>
      </c>
      <c r="R198" s="6">
        <v>8</v>
      </c>
      <c r="S198" s="28">
        <v>44006</v>
      </c>
      <c r="T198" s="6" t="s">
        <v>804</v>
      </c>
      <c r="U198" s="28">
        <v>44007</v>
      </c>
      <c r="V198" s="6">
        <v>1</v>
      </c>
      <c r="W198" s="28"/>
      <c r="X198" s="29"/>
      <c r="Y198" s="6"/>
      <c r="Z198" s="6"/>
      <c r="AA198" s="6"/>
      <c r="AB198" s="6"/>
      <c r="AC198" s="6"/>
      <c r="AD198" s="6" t="s">
        <v>472</v>
      </c>
    </row>
    <row r="199" spans="1:30" ht="33" x14ac:dyDescent="0.3">
      <c r="A199" s="2">
        <v>68</v>
      </c>
      <c r="B199" s="2" t="s">
        <v>31</v>
      </c>
      <c r="C199" s="2" t="s">
        <v>32</v>
      </c>
      <c r="D199" s="11" t="s">
        <v>436</v>
      </c>
      <c r="E199" s="12">
        <v>43998</v>
      </c>
      <c r="F199" s="2" t="s">
        <v>42</v>
      </c>
      <c r="G199" s="2" t="s">
        <v>35</v>
      </c>
      <c r="H199" s="10" t="s">
        <v>206</v>
      </c>
      <c r="I199" s="3">
        <v>22</v>
      </c>
      <c r="J199" s="4">
        <f t="shared" si="19"/>
        <v>44020</v>
      </c>
      <c r="K199" s="25">
        <f t="shared" si="20"/>
        <v>44020</v>
      </c>
      <c r="L199" s="5" t="str">
        <f t="shared" si="18"/>
        <v>RESPONDIDO</v>
      </c>
      <c r="M199" s="6">
        <v>1</v>
      </c>
      <c r="N199" s="6" t="s">
        <v>207</v>
      </c>
      <c r="O199" s="29" t="s">
        <v>208</v>
      </c>
      <c r="P199" s="59" t="s">
        <v>805</v>
      </c>
      <c r="Q199" s="6" t="s">
        <v>210</v>
      </c>
      <c r="R199" s="6">
        <v>8</v>
      </c>
      <c r="S199" s="28">
        <v>44005</v>
      </c>
      <c r="T199" s="6" t="s">
        <v>599</v>
      </c>
      <c r="U199" s="28">
        <v>44007</v>
      </c>
      <c r="V199" s="6">
        <v>1</v>
      </c>
      <c r="W199" s="28"/>
      <c r="X199" s="29"/>
      <c r="Y199" s="6"/>
      <c r="Z199" s="6"/>
      <c r="AA199" s="6"/>
      <c r="AB199" s="6"/>
      <c r="AC199" s="6"/>
      <c r="AD199" s="6" t="s">
        <v>806</v>
      </c>
    </row>
    <row r="200" spans="1:30" ht="33" x14ac:dyDescent="0.3">
      <c r="A200" s="2">
        <v>68</v>
      </c>
      <c r="B200" s="2" t="s">
        <v>31</v>
      </c>
      <c r="C200" s="2" t="s">
        <v>32</v>
      </c>
      <c r="D200" s="11" t="s">
        <v>437</v>
      </c>
      <c r="E200" s="12">
        <v>43998</v>
      </c>
      <c r="F200" s="2" t="s">
        <v>165</v>
      </c>
      <c r="G200" s="2" t="s">
        <v>35</v>
      </c>
      <c r="H200" s="10" t="s">
        <v>206</v>
      </c>
      <c r="I200" s="3">
        <v>22</v>
      </c>
      <c r="J200" s="4">
        <f t="shared" si="19"/>
        <v>44020</v>
      </c>
      <c r="K200" s="25">
        <f t="shared" si="20"/>
        <v>44020</v>
      </c>
      <c r="L200" s="5" t="str">
        <f t="shared" si="18"/>
        <v>RESPONDIDO</v>
      </c>
      <c r="M200" s="6">
        <v>1</v>
      </c>
      <c r="N200" s="6" t="s">
        <v>207</v>
      </c>
      <c r="O200" s="29" t="s">
        <v>1659</v>
      </c>
      <c r="P200" s="59" t="s">
        <v>408</v>
      </c>
      <c r="Q200" s="6" t="s">
        <v>210</v>
      </c>
      <c r="R200" s="6" t="s">
        <v>210</v>
      </c>
      <c r="S200" s="28">
        <v>44014</v>
      </c>
      <c r="T200" s="6" t="s">
        <v>1585</v>
      </c>
      <c r="U200" s="28">
        <v>44014</v>
      </c>
      <c r="V200" s="6">
        <v>1</v>
      </c>
      <c r="W200" s="28"/>
      <c r="X200" s="29"/>
      <c r="Y200" s="6"/>
      <c r="Z200" s="6"/>
      <c r="AA200" s="6"/>
      <c r="AB200" s="6"/>
      <c r="AC200" s="6"/>
      <c r="AD200" s="6" t="s">
        <v>473</v>
      </c>
    </row>
    <row r="201" spans="1:30" ht="33" x14ac:dyDescent="0.3">
      <c r="A201" s="2">
        <v>68</v>
      </c>
      <c r="B201" s="2" t="s">
        <v>31</v>
      </c>
      <c r="C201" s="2" t="s">
        <v>32</v>
      </c>
      <c r="D201" s="11" t="s">
        <v>438</v>
      </c>
      <c r="E201" s="12">
        <v>43998</v>
      </c>
      <c r="F201" s="2" t="s">
        <v>1583</v>
      </c>
      <c r="G201" s="2" t="s">
        <v>33</v>
      </c>
      <c r="H201" s="10" t="s">
        <v>206</v>
      </c>
      <c r="I201" s="3">
        <v>22</v>
      </c>
      <c r="J201" s="4">
        <f t="shared" si="19"/>
        <v>44020</v>
      </c>
      <c r="K201" s="25">
        <f t="shared" si="20"/>
        <v>44020</v>
      </c>
      <c r="L201" s="5" t="str">
        <f t="shared" si="18"/>
        <v>RESPONDIDO</v>
      </c>
      <c r="M201" s="6">
        <v>1</v>
      </c>
      <c r="N201" s="6" t="s">
        <v>207</v>
      </c>
      <c r="O201" s="29" t="s">
        <v>1537</v>
      </c>
      <c r="P201" s="59" t="s">
        <v>408</v>
      </c>
      <c r="Q201" s="6" t="s">
        <v>210</v>
      </c>
      <c r="R201" s="6">
        <v>1</v>
      </c>
      <c r="S201" s="28">
        <v>44015</v>
      </c>
      <c r="T201" s="6" t="s">
        <v>1644</v>
      </c>
      <c r="U201" s="28">
        <v>44018</v>
      </c>
      <c r="V201" s="6">
        <v>1</v>
      </c>
      <c r="W201" s="28"/>
      <c r="X201" s="29"/>
      <c r="Y201" s="6"/>
      <c r="Z201" s="6"/>
      <c r="AA201" s="6"/>
      <c r="AB201" s="6" t="s">
        <v>1645</v>
      </c>
      <c r="AC201" s="6" t="s">
        <v>502</v>
      </c>
      <c r="AD201" s="6" t="s">
        <v>471</v>
      </c>
    </row>
    <row r="202" spans="1:30" ht="33" x14ac:dyDescent="0.3">
      <c r="A202" s="2">
        <v>68</v>
      </c>
      <c r="B202" s="2" t="s">
        <v>31</v>
      </c>
      <c r="C202" s="2" t="s">
        <v>32</v>
      </c>
      <c r="D202" s="11" t="s">
        <v>439</v>
      </c>
      <c r="E202" s="12">
        <v>43998</v>
      </c>
      <c r="F202" s="2" t="s">
        <v>36</v>
      </c>
      <c r="G202" s="2" t="s">
        <v>35</v>
      </c>
      <c r="H202" s="10" t="s">
        <v>206</v>
      </c>
      <c r="I202" s="3">
        <v>22</v>
      </c>
      <c r="J202" s="4">
        <f t="shared" si="19"/>
        <v>44020</v>
      </c>
      <c r="K202" s="25">
        <f t="shared" si="20"/>
        <v>44020</v>
      </c>
      <c r="L202" s="5" t="str">
        <f t="shared" si="18"/>
        <v>RESPONDIDO</v>
      </c>
      <c r="M202" s="6" t="s">
        <v>210</v>
      </c>
      <c r="N202" s="6" t="s">
        <v>210</v>
      </c>
      <c r="O202" s="29" t="s">
        <v>210</v>
      </c>
      <c r="P202" s="59" t="s">
        <v>816</v>
      </c>
      <c r="Q202" s="6" t="s">
        <v>210</v>
      </c>
      <c r="R202" s="6">
        <v>3</v>
      </c>
      <c r="S202" s="28">
        <v>44006</v>
      </c>
      <c r="T202" s="6" t="s">
        <v>817</v>
      </c>
      <c r="U202" s="28">
        <v>44006</v>
      </c>
      <c r="V202" s="6">
        <v>1</v>
      </c>
      <c r="W202" s="28"/>
      <c r="X202" s="29"/>
      <c r="Y202" s="6"/>
      <c r="Z202" s="6"/>
      <c r="AA202" s="6"/>
      <c r="AB202" s="6"/>
      <c r="AC202" s="6"/>
      <c r="AD202" s="6" t="s">
        <v>313</v>
      </c>
    </row>
    <row r="203" spans="1:30" ht="33" x14ac:dyDescent="0.3">
      <c r="A203" s="2">
        <v>68</v>
      </c>
      <c r="B203" s="2" t="s">
        <v>31</v>
      </c>
      <c r="C203" s="2" t="s">
        <v>32</v>
      </c>
      <c r="D203" s="11" t="s">
        <v>440</v>
      </c>
      <c r="E203" s="12">
        <v>43998</v>
      </c>
      <c r="F203" s="2" t="s">
        <v>42</v>
      </c>
      <c r="G203" s="2" t="s">
        <v>35</v>
      </c>
      <c r="H203" s="10" t="s">
        <v>206</v>
      </c>
      <c r="I203" s="3">
        <v>22</v>
      </c>
      <c r="J203" s="4">
        <f t="shared" si="19"/>
        <v>44020</v>
      </c>
      <c r="K203" s="25">
        <f t="shared" si="20"/>
        <v>44020</v>
      </c>
      <c r="L203" s="5" t="str">
        <f t="shared" si="18"/>
        <v>RESPONDIDO</v>
      </c>
      <c r="M203" s="6">
        <v>1</v>
      </c>
      <c r="N203" s="6" t="s">
        <v>207</v>
      </c>
      <c r="O203" s="29" t="s">
        <v>208</v>
      </c>
      <c r="P203" s="59" t="s">
        <v>812</v>
      </c>
      <c r="Q203" s="6" t="s">
        <v>210</v>
      </c>
      <c r="R203" s="6">
        <v>2</v>
      </c>
      <c r="S203" s="28">
        <v>44006</v>
      </c>
      <c r="T203" s="6" t="s">
        <v>813</v>
      </c>
      <c r="U203" s="28">
        <v>44007</v>
      </c>
      <c r="V203" s="6">
        <v>1</v>
      </c>
      <c r="W203" s="28"/>
      <c r="X203" s="29"/>
      <c r="Y203" s="6"/>
      <c r="Z203" s="6"/>
      <c r="AA203" s="6"/>
      <c r="AB203" s="6"/>
      <c r="AC203" s="6"/>
      <c r="AD203" s="6" t="s">
        <v>474</v>
      </c>
    </row>
    <row r="204" spans="1:30" ht="33" x14ac:dyDescent="0.3">
      <c r="A204" s="2">
        <v>68</v>
      </c>
      <c r="B204" s="2" t="s">
        <v>31</v>
      </c>
      <c r="C204" s="2" t="s">
        <v>32</v>
      </c>
      <c r="D204" s="11" t="s">
        <v>441</v>
      </c>
      <c r="E204" s="12">
        <v>43998</v>
      </c>
      <c r="F204" s="2" t="s">
        <v>154</v>
      </c>
      <c r="G204" s="2" t="s">
        <v>35</v>
      </c>
      <c r="H204" s="10" t="s">
        <v>206</v>
      </c>
      <c r="I204" s="3">
        <v>22</v>
      </c>
      <c r="J204" s="4">
        <f t="shared" si="19"/>
        <v>44020</v>
      </c>
      <c r="K204" s="25">
        <f t="shared" si="20"/>
        <v>44020</v>
      </c>
      <c r="L204" s="5" t="str">
        <f t="shared" si="18"/>
        <v>RESPONDIDO</v>
      </c>
      <c r="M204" s="6">
        <v>1</v>
      </c>
      <c r="N204" s="6" t="s">
        <v>207</v>
      </c>
      <c r="O204" s="29" t="s">
        <v>956</v>
      </c>
      <c r="P204" s="59" t="s">
        <v>814</v>
      </c>
      <c r="Q204" s="6" t="s">
        <v>210</v>
      </c>
      <c r="R204" s="6">
        <v>2</v>
      </c>
      <c r="S204" s="28">
        <v>44006</v>
      </c>
      <c r="T204" s="6" t="s">
        <v>815</v>
      </c>
      <c r="U204" s="28">
        <v>44007</v>
      </c>
      <c r="V204" s="6">
        <v>1</v>
      </c>
      <c r="W204" s="28"/>
      <c r="X204" s="29"/>
      <c r="Y204" s="6"/>
      <c r="Z204" s="6"/>
      <c r="AA204" s="6"/>
      <c r="AB204" s="6"/>
      <c r="AC204" s="6"/>
      <c r="AD204" s="6" t="s">
        <v>475</v>
      </c>
    </row>
    <row r="205" spans="1:30" ht="33" x14ac:dyDescent="0.3">
      <c r="A205" s="2">
        <v>68</v>
      </c>
      <c r="B205" s="2" t="s">
        <v>31</v>
      </c>
      <c r="C205" s="2" t="s">
        <v>32</v>
      </c>
      <c r="D205" s="11" t="s">
        <v>442</v>
      </c>
      <c r="E205" s="12">
        <v>43998</v>
      </c>
      <c r="F205" s="2" t="s">
        <v>42</v>
      </c>
      <c r="G205" s="2" t="s">
        <v>35</v>
      </c>
      <c r="H205" s="10" t="s">
        <v>206</v>
      </c>
      <c r="I205" s="3">
        <v>22</v>
      </c>
      <c r="J205" s="4">
        <f t="shared" si="19"/>
        <v>44020</v>
      </c>
      <c r="K205" s="25">
        <f t="shared" si="20"/>
        <v>44020</v>
      </c>
      <c r="L205" s="5" t="str">
        <f t="shared" si="18"/>
        <v>RESPONDIDO</v>
      </c>
      <c r="M205" s="6">
        <v>1</v>
      </c>
      <c r="N205" s="6" t="s">
        <v>207</v>
      </c>
      <c r="O205" s="29" t="s">
        <v>208</v>
      </c>
      <c r="P205" s="59" t="s">
        <v>780</v>
      </c>
      <c r="Q205" s="6" t="s">
        <v>210</v>
      </c>
      <c r="R205" s="6">
        <v>1</v>
      </c>
      <c r="S205" s="28">
        <v>44006</v>
      </c>
      <c r="T205" s="6" t="s">
        <v>781</v>
      </c>
      <c r="U205" s="28">
        <v>44007</v>
      </c>
      <c r="V205" s="6">
        <v>1</v>
      </c>
      <c r="W205" s="28"/>
      <c r="X205" s="29"/>
      <c r="Y205" s="6"/>
      <c r="Z205" s="6"/>
      <c r="AA205" s="6"/>
      <c r="AB205" s="6"/>
      <c r="AC205" s="6"/>
      <c r="AD205" s="6" t="s">
        <v>476</v>
      </c>
    </row>
    <row r="206" spans="1:30" ht="33" x14ac:dyDescent="0.3">
      <c r="A206" s="2">
        <v>68</v>
      </c>
      <c r="B206" s="2" t="s">
        <v>31</v>
      </c>
      <c r="C206" s="2" t="s">
        <v>32</v>
      </c>
      <c r="D206" s="11" t="s">
        <v>443</v>
      </c>
      <c r="E206" s="12">
        <v>43998</v>
      </c>
      <c r="F206" s="2" t="s">
        <v>42</v>
      </c>
      <c r="G206" s="2" t="s">
        <v>35</v>
      </c>
      <c r="H206" s="10" t="s">
        <v>206</v>
      </c>
      <c r="I206" s="3">
        <v>22</v>
      </c>
      <c r="J206" s="4">
        <f t="shared" si="19"/>
        <v>44020</v>
      </c>
      <c r="K206" s="25">
        <f t="shared" si="20"/>
        <v>44020</v>
      </c>
      <c r="L206" s="5" t="str">
        <f t="shared" si="18"/>
        <v>RESPONDIDO</v>
      </c>
      <c r="M206" s="6">
        <v>1</v>
      </c>
      <c r="N206" s="6" t="s">
        <v>207</v>
      </c>
      <c r="O206" s="29" t="s">
        <v>208</v>
      </c>
      <c r="P206" s="59" t="s">
        <v>782</v>
      </c>
      <c r="Q206" s="6" t="s">
        <v>210</v>
      </c>
      <c r="R206" s="6">
        <v>2</v>
      </c>
      <c r="S206" s="28">
        <v>44006</v>
      </c>
      <c r="T206" s="6" t="s">
        <v>783</v>
      </c>
      <c r="U206" s="28">
        <v>44007</v>
      </c>
      <c r="V206" s="6">
        <v>1</v>
      </c>
      <c r="W206" s="28"/>
      <c r="X206" s="29"/>
      <c r="Y206" s="6"/>
      <c r="Z206" s="6"/>
      <c r="AA206" s="6"/>
      <c r="AB206" s="6"/>
      <c r="AC206" s="6"/>
      <c r="AD206" s="6" t="s">
        <v>477</v>
      </c>
    </row>
    <row r="207" spans="1:30" ht="33" x14ac:dyDescent="0.3">
      <c r="A207" s="11">
        <v>68</v>
      </c>
      <c r="B207" s="2" t="s">
        <v>31</v>
      </c>
      <c r="C207" s="11" t="s">
        <v>32</v>
      </c>
      <c r="D207" s="11" t="s">
        <v>723</v>
      </c>
      <c r="E207" s="12" t="s">
        <v>724</v>
      </c>
      <c r="F207" s="11" t="s">
        <v>42</v>
      </c>
      <c r="G207" s="11" t="s">
        <v>35</v>
      </c>
      <c r="H207" s="10" t="s">
        <v>206</v>
      </c>
      <c r="I207" s="3">
        <v>22</v>
      </c>
      <c r="J207" s="4">
        <f t="shared" si="19"/>
        <v>44020</v>
      </c>
      <c r="K207" s="25">
        <f t="shared" si="20"/>
        <v>44020</v>
      </c>
      <c r="L207" s="5" t="str">
        <f t="shared" si="18"/>
        <v>RESPONDIDO</v>
      </c>
      <c r="M207" s="6">
        <v>1</v>
      </c>
      <c r="N207" s="6" t="s">
        <v>207</v>
      </c>
      <c r="O207" s="29" t="s">
        <v>208</v>
      </c>
      <c r="P207" s="59" t="s">
        <v>1629</v>
      </c>
      <c r="Q207" s="6">
        <v>8535733</v>
      </c>
      <c r="R207" s="6">
        <v>2</v>
      </c>
      <c r="S207" s="28">
        <v>44013</v>
      </c>
      <c r="T207" s="6" t="s">
        <v>1630</v>
      </c>
      <c r="U207" s="28">
        <v>44014</v>
      </c>
      <c r="V207" s="6">
        <v>1</v>
      </c>
      <c r="W207" s="28"/>
      <c r="X207" s="29"/>
      <c r="Y207" s="6"/>
      <c r="Z207" s="6"/>
      <c r="AA207" s="6"/>
      <c r="AB207" s="6"/>
      <c r="AC207" s="6"/>
      <c r="AD207" s="6" t="s">
        <v>725</v>
      </c>
    </row>
    <row r="208" spans="1:30" ht="33" x14ac:dyDescent="0.3">
      <c r="A208" s="2">
        <v>68</v>
      </c>
      <c r="B208" s="2" t="s">
        <v>31</v>
      </c>
      <c r="C208" s="2" t="s">
        <v>32</v>
      </c>
      <c r="D208" s="11" t="s">
        <v>444</v>
      </c>
      <c r="E208" s="12">
        <v>43998</v>
      </c>
      <c r="F208" s="2" t="s">
        <v>154</v>
      </c>
      <c r="G208" s="2" t="s">
        <v>33</v>
      </c>
      <c r="H208" s="10" t="s">
        <v>206</v>
      </c>
      <c r="I208" s="3">
        <v>22</v>
      </c>
      <c r="J208" s="4">
        <f t="shared" si="19"/>
        <v>44020</v>
      </c>
      <c r="K208" s="25">
        <f t="shared" si="20"/>
        <v>44020</v>
      </c>
      <c r="L208" s="5" t="str">
        <f t="shared" si="18"/>
        <v>RESPONDIDO</v>
      </c>
      <c r="M208" s="6">
        <v>1</v>
      </c>
      <c r="N208" s="6" t="s">
        <v>207</v>
      </c>
      <c r="O208" s="29" t="s">
        <v>956</v>
      </c>
      <c r="P208" s="59" t="s">
        <v>1861</v>
      </c>
      <c r="Q208" s="6" t="s">
        <v>210</v>
      </c>
      <c r="R208" s="6">
        <v>3</v>
      </c>
      <c r="S208" s="28">
        <v>44020</v>
      </c>
      <c r="T208" s="6" t="s">
        <v>1743</v>
      </c>
      <c r="U208" s="28">
        <v>44020</v>
      </c>
      <c r="V208" s="6">
        <v>1</v>
      </c>
      <c r="W208" s="28"/>
      <c r="X208" s="29"/>
      <c r="Y208" s="6"/>
      <c r="Z208" s="6"/>
      <c r="AA208" s="6"/>
      <c r="AB208" s="6"/>
      <c r="AC208" s="6"/>
      <c r="AD208" s="6" t="s">
        <v>478</v>
      </c>
    </row>
    <row r="209" spans="1:30" ht="33" x14ac:dyDescent="0.3">
      <c r="A209" s="2">
        <v>68</v>
      </c>
      <c r="B209" s="2" t="s">
        <v>31</v>
      </c>
      <c r="C209" s="2" t="s">
        <v>32</v>
      </c>
      <c r="D209" s="11" t="s">
        <v>444</v>
      </c>
      <c r="E209" s="12">
        <v>43998</v>
      </c>
      <c r="F209" s="2" t="s">
        <v>154</v>
      </c>
      <c r="G209" s="2" t="s">
        <v>33</v>
      </c>
      <c r="H209" s="10" t="s">
        <v>206</v>
      </c>
      <c r="I209" s="3">
        <v>22</v>
      </c>
      <c r="J209" s="4">
        <f t="shared" si="19"/>
        <v>44020</v>
      </c>
      <c r="K209" s="25">
        <f t="shared" si="20"/>
        <v>44020</v>
      </c>
      <c r="L209" s="5" t="str">
        <f t="shared" si="18"/>
        <v>RESPONDIDO</v>
      </c>
      <c r="M209" s="6">
        <v>1</v>
      </c>
      <c r="N209" s="6" t="s">
        <v>207</v>
      </c>
      <c r="O209" s="29" t="s">
        <v>956</v>
      </c>
      <c r="P209" s="59" t="s">
        <v>1859</v>
      </c>
      <c r="Q209" s="6" t="s">
        <v>210</v>
      </c>
      <c r="R209" s="6">
        <v>3</v>
      </c>
      <c r="S209" s="28">
        <v>44020</v>
      </c>
      <c r="T209" s="6" t="s">
        <v>1743</v>
      </c>
      <c r="U209" s="28">
        <v>44020</v>
      </c>
      <c r="V209" s="6">
        <v>1</v>
      </c>
      <c r="W209" s="28"/>
      <c r="X209" s="29"/>
      <c r="Y209" s="6"/>
      <c r="Z209" s="6"/>
      <c r="AA209" s="6"/>
      <c r="AB209" s="6"/>
      <c r="AC209" s="6"/>
      <c r="AD209" s="6" t="s">
        <v>478</v>
      </c>
    </row>
    <row r="210" spans="1:30" ht="33" x14ac:dyDescent="0.3">
      <c r="A210" s="2">
        <v>68</v>
      </c>
      <c r="B210" s="2" t="s">
        <v>31</v>
      </c>
      <c r="C210" s="2" t="s">
        <v>32</v>
      </c>
      <c r="D210" s="11" t="s">
        <v>444</v>
      </c>
      <c r="E210" s="12">
        <v>43998</v>
      </c>
      <c r="F210" s="2" t="s">
        <v>154</v>
      </c>
      <c r="G210" s="2" t="s">
        <v>33</v>
      </c>
      <c r="H210" s="10" t="s">
        <v>206</v>
      </c>
      <c r="I210" s="3">
        <v>22</v>
      </c>
      <c r="J210" s="4">
        <f t="shared" si="19"/>
        <v>44020</v>
      </c>
      <c r="K210" s="25">
        <f t="shared" si="20"/>
        <v>44020</v>
      </c>
      <c r="L210" s="5" t="str">
        <f t="shared" si="18"/>
        <v>RESPONDIDO</v>
      </c>
      <c r="M210" s="6">
        <v>1</v>
      </c>
      <c r="N210" s="6" t="s">
        <v>207</v>
      </c>
      <c r="O210" s="29" t="s">
        <v>956</v>
      </c>
      <c r="P210" s="59" t="s">
        <v>1860</v>
      </c>
      <c r="Q210" s="6" t="s">
        <v>210</v>
      </c>
      <c r="R210" s="6">
        <v>3</v>
      </c>
      <c r="S210" s="28">
        <v>44020</v>
      </c>
      <c r="T210" s="6" t="s">
        <v>1743</v>
      </c>
      <c r="U210" s="28">
        <v>44020</v>
      </c>
      <c r="V210" s="6">
        <v>1</v>
      </c>
      <c r="W210" s="28"/>
      <c r="X210" s="29"/>
      <c r="Y210" s="6"/>
      <c r="Z210" s="6"/>
      <c r="AA210" s="6"/>
      <c r="AB210" s="6"/>
      <c r="AC210" s="6"/>
      <c r="AD210" s="6" t="s">
        <v>478</v>
      </c>
    </row>
    <row r="211" spans="1:30" ht="33" x14ac:dyDescent="0.3">
      <c r="A211" s="2">
        <v>68</v>
      </c>
      <c r="B211" s="2" t="s">
        <v>31</v>
      </c>
      <c r="C211" s="2" t="s">
        <v>32</v>
      </c>
      <c r="D211" s="11" t="s">
        <v>445</v>
      </c>
      <c r="E211" s="12">
        <v>43998</v>
      </c>
      <c r="F211" s="2" t="s">
        <v>382</v>
      </c>
      <c r="G211" s="2" t="s">
        <v>35</v>
      </c>
      <c r="H211" s="10" t="s">
        <v>206</v>
      </c>
      <c r="I211" s="3">
        <v>22</v>
      </c>
      <c r="J211" s="4">
        <f t="shared" si="19"/>
        <v>44020</v>
      </c>
      <c r="K211" s="25">
        <f t="shared" si="20"/>
        <v>44020</v>
      </c>
      <c r="L211" s="5" t="str">
        <f t="shared" si="18"/>
        <v>RESPONDIDO</v>
      </c>
      <c r="M211" s="6" t="s">
        <v>210</v>
      </c>
      <c r="N211" s="6" t="s">
        <v>210</v>
      </c>
      <c r="O211" s="29" t="s">
        <v>210</v>
      </c>
      <c r="P211" s="59" t="s">
        <v>408</v>
      </c>
      <c r="Q211" s="6" t="s">
        <v>210</v>
      </c>
      <c r="R211" s="6">
        <v>3</v>
      </c>
      <c r="S211" s="28">
        <v>44001</v>
      </c>
      <c r="T211" s="6" t="s">
        <v>579</v>
      </c>
      <c r="U211" s="28">
        <v>44006</v>
      </c>
      <c r="V211" s="6">
        <v>1</v>
      </c>
      <c r="W211" s="28"/>
      <c r="X211" s="29"/>
      <c r="Y211" s="6"/>
      <c r="Z211" s="6"/>
      <c r="AA211" s="6"/>
      <c r="AB211" s="6"/>
      <c r="AC211" s="6"/>
      <c r="AD211" s="6" t="s">
        <v>479</v>
      </c>
    </row>
    <row r="212" spans="1:30" ht="33" x14ac:dyDescent="0.3">
      <c r="A212" s="2">
        <v>68</v>
      </c>
      <c r="B212" s="2" t="s">
        <v>31</v>
      </c>
      <c r="C212" s="2" t="s">
        <v>32</v>
      </c>
      <c r="D212" s="11" t="s">
        <v>446</v>
      </c>
      <c r="E212" s="12">
        <v>43998</v>
      </c>
      <c r="F212" s="2" t="s">
        <v>42</v>
      </c>
      <c r="G212" s="2" t="s">
        <v>35</v>
      </c>
      <c r="H212" s="10" t="s">
        <v>206</v>
      </c>
      <c r="I212" s="3">
        <v>22</v>
      </c>
      <c r="J212" s="4">
        <f t="shared" si="19"/>
        <v>44020</v>
      </c>
      <c r="K212" s="25">
        <f t="shared" si="20"/>
        <v>44020</v>
      </c>
      <c r="L212" s="5" t="str">
        <f t="shared" si="18"/>
        <v>RESPONDIDO</v>
      </c>
      <c r="M212" s="6">
        <v>1</v>
      </c>
      <c r="N212" s="6" t="s">
        <v>207</v>
      </c>
      <c r="O212" s="29" t="s">
        <v>208</v>
      </c>
      <c r="P212" s="59" t="s">
        <v>784</v>
      </c>
      <c r="Q212" s="6" t="s">
        <v>210</v>
      </c>
      <c r="R212" s="6">
        <v>3</v>
      </c>
      <c r="S212" s="28">
        <v>44006</v>
      </c>
      <c r="T212" s="6" t="s">
        <v>785</v>
      </c>
      <c r="U212" s="28">
        <v>44007</v>
      </c>
      <c r="V212" s="6">
        <v>1</v>
      </c>
      <c r="W212" s="28"/>
      <c r="X212" s="29"/>
      <c r="Y212" s="6"/>
      <c r="Z212" s="6"/>
      <c r="AA212" s="6"/>
      <c r="AB212" s="6"/>
      <c r="AC212" s="6"/>
      <c r="AD212" s="6" t="s">
        <v>480</v>
      </c>
    </row>
    <row r="213" spans="1:30" ht="33" x14ac:dyDescent="0.3">
      <c r="A213" s="2">
        <v>68</v>
      </c>
      <c r="B213" s="2" t="s">
        <v>31</v>
      </c>
      <c r="C213" s="2" t="s">
        <v>32</v>
      </c>
      <c r="D213" s="11" t="s">
        <v>447</v>
      </c>
      <c r="E213" s="12">
        <v>43998</v>
      </c>
      <c r="F213" s="2" t="s">
        <v>42</v>
      </c>
      <c r="G213" s="2" t="s">
        <v>35</v>
      </c>
      <c r="H213" s="10" t="s">
        <v>206</v>
      </c>
      <c r="I213" s="3">
        <v>22</v>
      </c>
      <c r="J213" s="4">
        <f t="shared" si="19"/>
        <v>44020</v>
      </c>
      <c r="K213" s="25">
        <f t="shared" si="20"/>
        <v>44020</v>
      </c>
      <c r="L213" s="5" t="str">
        <f t="shared" si="18"/>
        <v>RESPONDIDO</v>
      </c>
      <c r="M213" s="6">
        <v>1</v>
      </c>
      <c r="N213" s="6" t="s">
        <v>207</v>
      </c>
      <c r="O213" s="29" t="s">
        <v>208</v>
      </c>
      <c r="P213" s="59" t="s">
        <v>786</v>
      </c>
      <c r="Q213" s="6" t="s">
        <v>210</v>
      </c>
      <c r="R213" s="6">
        <v>3</v>
      </c>
      <c r="S213" s="28">
        <v>44006</v>
      </c>
      <c r="T213" s="6" t="s">
        <v>787</v>
      </c>
      <c r="U213" s="28">
        <v>44007</v>
      </c>
      <c r="V213" s="6">
        <v>1</v>
      </c>
      <c r="W213" s="28"/>
      <c r="X213" s="29"/>
      <c r="Y213" s="6"/>
      <c r="Z213" s="6"/>
      <c r="AA213" s="6"/>
      <c r="AB213" s="6"/>
      <c r="AC213" s="6"/>
      <c r="AD213" s="6" t="s">
        <v>481</v>
      </c>
    </row>
    <row r="214" spans="1:30" ht="33" x14ac:dyDescent="0.3">
      <c r="A214" s="2">
        <v>68</v>
      </c>
      <c r="B214" s="2" t="s">
        <v>31</v>
      </c>
      <c r="C214" s="2" t="s">
        <v>32</v>
      </c>
      <c r="D214" s="11" t="s">
        <v>448</v>
      </c>
      <c r="E214" s="12">
        <v>43998</v>
      </c>
      <c r="F214" s="2" t="s">
        <v>42</v>
      </c>
      <c r="G214" s="2" t="s">
        <v>33</v>
      </c>
      <c r="H214" s="10" t="s">
        <v>206</v>
      </c>
      <c r="I214" s="3">
        <v>22</v>
      </c>
      <c r="J214" s="4">
        <f t="shared" si="19"/>
        <v>44020</v>
      </c>
      <c r="K214" s="25">
        <f t="shared" si="20"/>
        <v>44020</v>
      </c>
      <c r="L214" s="5" t="str">
        <f t="shared" si="18"/>
        <v>RESPONDIDO</v>
      </c>
      <c r="M214" s="6">
        <v>1</v>
      </c>
      <c r="N214" s="6" t="s">
        <v>207</v>
      </c>
      <c r="O214" s="29" t="s">
        <v>208</v>
      </c>
      <c r="P214" s="59" t="s">
        <v>1726</v>
      </c>
      <c r="Q214" s="6" t="s">
        <v>210</v>
      </c>
      <c r="R214" s="6">
        <v>2</v>
      </c>
      <c r="S214" s="28">
        <v>44018</v>
      </c>
      <c r="T214" s="6" t="s">
        <v>1727</v>
      </c>
      <c r="U214" s="28">
        <v>44018</v>
      </c>
      <c r="V214" s="6">
        <v>1</v>
      </c>
      <c r="W214" s="28"/>
      <c r="X214" s="29"/>
      <c r="Y214" s="6"/>
      <c r="Z214" s="6"/>
      <c r="AA214" s="6"/>
      <c r="AB214" s="6"/>
      <c r="AC214" s="6"/>
      <c r="AD214" s="6" t="s">
        <v>482</v>
      </c>
    </row>
    <row r="215" spans="1:30" ht="33" x14ac:dyDescent="0.3">
      <c r="A215" s="11">
        <v>68</v>
      </c>
      <c r="B215" s="11" t="s">
        <v>31</v>
      </c>
      <c r="C215" s="11" t="s">
        <v>32</v>
      </c>
      <c r="D215" s="11" t="s">
        <v>840</v>
      </c>
      <c r="E215" s="12" t="s">
        <v>724</v>
      </c>
      <c r="F215" s="2" t="s">
        <v>42</v>
      </c>
      <c r="G215" s="11" t="s">
        <v>33</v>
      </c>
      <c r="H215" s="10" t="s">
        <v>206</v>
      </c>
      <c r="I215" s="3">
        <v>22</v>
      </c>
      <c r="J215" s="4">
        <f>+IF(I215&lt;&gt;0,(E215+I215),"")</f>
        <v>44020</v>
      </c>
      <c r="K215" s="25">
        <f>IF(J215&lt;&gt;"",(J215-$F$1),"")</f>
        <v>44020</v>
      </c>
      <c r="L215" s="5" t="str">
        <f>IF(H215="SI","RESPONDIDO",(IF(K215=1,"VENCE MAÑANA",(IF(K215=0,"VENCE HOY",(IF(K215&gt;=0,K215,"VENCIDO")))))))</f>
        <v>RESPONDIDO</v>
      </c>
      <c r="M215" s="6">
        <v>1</v>
      </c>
      <c r="N215" s="6" t="s">
        <v>207</v>
      </c>
      <c r="O215" s="29" t="s">
        <v>208</v>
      </c>
      <c r="P215" s="59" t="s">
        <v>1730</v>
      </c>
      <c r="Q215" s="6" t="s">
        <v>210</v>
      </c>
      <c r="R215" s="6">
        <v>3</v>
      </c>
      <c r="S215" s="28">
        <v>44018</v>
      </c>
      <c r="T215" s="6" t="s">
        <v>1731</v>
      </c>
      <c r="U215" s="28">
        <v>44019</v>
      </c>
      <c r="V215" s="6">
        <v>1</v>
      </c>
      <c r="W215" s="28"/>
      <c r="X215" s="29"/>
      <c r="Y215" s="6"/>
      <c r="Z215" s="6"/>
      <c r="AA215" s="6"/>
      <c r="AB215" s="6"/>
      <c r="AC215" s="6"/>
      <c r="AD215" s="6" t="s">
        <v>841</v>
      </c>
    </row>
    <row r="216" spans="1:30" ht="33" x14ac:dyDescent="0.3">
      <c r="A216" s="11">
        <v>68</v>
      </c>
      <c r="B216" s="11" t="s">
        <v>31</v>
      </c>
      <c r="C216" s="11" t="s">
        <v>32</v>
      </c>
      <c r="D216" s="11" t="s">
        <v>842</v>
      </c>
      <c r="E216" s="12" t="s">
        <v>724</v>
      </c>
      <c r="F216" s="11" t="s">
        <v>154</v>
      </c>
      <c r="G216" s="11" t="s">
        <v>33</v>
      </c>
      <c r="H216" s="10" t="s">
        <v>206</v>
      </c>
      <c r="I216" s="3">
        <v>22</v>
      </c>
      <c r="J216" s="4">
        <f>+IF(I216&lt;&gt;0,(E216+I216),"")</f>
        <v>44020</v>
      </c>
      <c r="K216" s="25">
        <f>IF(J216&lt;&gt;"",(J216-$F$1),"")</f>
        <v>44020</v>
      </c>
      <c r="L216" s="5" t="str">
        <f>IF(H216="SI","RESPONDIDO",(IF(K216=1,"VENCE MAÑANA",(IF(K216=0,"VENCE HOY",(IF(K216&gt;=0,K216,"VENCIDO")))))))</f>
        <v>RESPONDIDO</v>
      </c>
      <c r="M216" s="6">
        <v>1</v>
      </c>
      <c r="N216" s="6" t="s">
        <v>207</v>
      </c>
      <c r="O216" s="29" t="s">
        <v>956</v>
      </c>
      <c r="P216" s="59" t="s">
        <v>1237</v>
      </c>
      <c r="Q216" s="6" t="s">
        <v>210</v>
      </c>
      <c r="R216" s="6">
        <v>3</v>
      </c>
      <c r="S216" s="28">
        <v>44018</v>
      </c>
      <c r="T216" s="6" t="s">
        <v>1732</v>
      </c>
      <c r="U216" s="28">
        <v>44019</v>
      </c>
      <c r="V216" s="6">
        <v>1</v>
      </c>
      <c r="W216" s="28"/>
      <c r="X216" s="29"/>
      <c r="Y216" s="6"/>
      <c r="Z216" s="6"/>
      <c r="AA216" s="6"/>
      <c r="AB216" s="6"/>
      <c r="AC216" s="6"/>
      <c r="AD216" s="2" t="s">
        <v>843</v>
      </c>
    </row>
    <row r="217" spans="1:30" ht="33" x14ac:dyDescent="0.3">
      <c r="A217" s="11">
        <v>68</v>
      </c>
      <c r="B217" s="11" t="s">
        <v>31</v>
      </c>
      <c r="C217" s="11" t="s">
        <v>32</v>
      </c>
      <c r="D217" s="11" t="s">
        <v>844</v>
      </c>
      <c r="E217" s="12" t="s">
        <v>724</v>
      </c>
      <c r="F217" s="11" t="s">
        <v>42</v>
      </c>
      <c r="G217" s="11" t="s">
        <v>33</v>
      </c>
      <c r="H217" s="10" t="s">
        <v>206</v>
      </c>
      <c r="I217" s="3">
        <v>22</v>
      </c>
      <c r="J217" s="4">
        <f>+IF(I217&lt;&gt;0,(E217+I217),"")</f>
        <v>44020</v>
      </c>
      <c r="K217" s="25">
        <f>IF(J217&lt;&gt;"",(J217-$F$1),"")</f>
        <v>44020</v>
      </c>
      <c r="L217" s="5" t="str">
        <f>IF(H217="SI","RESPONDIDO",(IF(K217=1,"VENCE MAÑANA",(IF(K217=0,"VENCE HOY",(IF(K217&gt;=0,K217,"VENCIDO")))))))</f>
        <v>RESPONDIDO</v>
      </c>
      <c r="M217" s="6">
        <v>1</v>
      </c>
      <c r="N217" s="6" t="s">
        <v>207</v>
      </c>
      <c r="O217" s="29" t="s">
        <v>208</v>
      </c>
      <c r="P217" s="59" t="s">
        <v>1733</v>
      </c>
      <c r="Q217" s="6" t="s">
        <v>210</v>
      </c>
      <c r="R217" s="6">
        <v>3</v>
      </c>
      <c r="S217" s="28">
        <v>44018</v>
      </c>
      <c r="T217" s="6" t="s">
        <v>1734</v>
      </c>
      <c r="U217" s="28">
        <v>44019</v>
      </c>
      <c r="V217" s="6">
        <v>1</v>
      </c>
      <c r="W217" s="28"/>
      <c r="X217" s="29"/>
      <c r="Y217" s="6"/>
      <c r="Z217" s="6"/>
      <c r="AA217" s="6"/>
      <c r="AB217" s="6"/>
      <c r="AC217" s="6"/>
      <c r="AD217" s="6" t="s">
        <v>845</v>
      </c>
    </row>
    <row r="218" spans="1:30" ht="33" x14ac:dyDescent="0.3">
      <c r="A218" s="11">
        <v>68</v>
      </c>
      <c r="B218" s="11" t="s">
        <v>31</v>
      </c>
      <c r="C218" s="11" t="s">
        <v>32</v>
      </c>
      <c r="D218" s="11" t="s">
        <v>846</v>
      </c>
      <c r="E218" s="12" t="s">
        <v>724</v>
      </c>
      <c r="F218" s="11" t="s">
        <v>154</v>
      </c>
      <c r="G218" s="11" t="s">
        <v>33</v>
      </c>
      <c r="H218" s="10" t="s">
        <v>206</v>
      </c>
      <c r="I218" s="3">
        <v>22</v>
      </c>
      <c r="J218" s="4">
        <f>+IF(I218&lt;&gt;0,(E218+I218),"")</f>
        <v>44020</v>
      </c>
      <c r="K218" s="25">
        <f>IF(J218&lt;&gt;"",(J218-$F$1),"")</f>
        <v>44020</v>
      </c>
      <c r="L218" s="5" t="str">
        <f>IF(H218="SI","RESPONDIDO",(IF(K218=1,"VENCE MAÑANA",(IF(K218=0,"VENCE HOY",(IF(K218&gt;=0,K218,"VENCIDO")))))))</f>
        <v>RESPONDIDO</v>
      </c>
      <c r="M218" s="6">
        <v>1</v>
      </c>
      <c r="N218" s="6" t="s">
        <v>207</v>
      </c>
      <c r="O218" s="29" t="s">
        <v>956</v>
      </c>
      <c r="P218" s="59" t="s">
        <v>1733</v>
      </c>
      <c r="Q218" s="6" t="s">
        <v>210</v>
      </c>
      <c r="R218" s="6">
        <v>3</v>
      </c>
      <c r="S218" s="28">
        <v>44018</v>
      </c>
      <c r="T218" s="6" t="s">
        <v>1734</v>
      </c>
      <c r="U218" s="28">
        <v>44019</v>
      </c>
      <c r="V218" s="6">
        <v>1</v>
      </c>
      <c r="W218" s="28"/>
      <c r="X218" s="29"/>
      <c r="Y218" s="6"/>
      <c r="Z218" s="6"/>
      <c r="AA218" s="6"/>
      <c r="AB218" s="6"/>
      <c r="AC218" s="6"/>
      <c r="AD218" s="6" t="s">
        <v>845</v>
      </c>
    </row>
    <row r="219" spans="1:30" ht="33" x14ac:dyDescent="0.3">
      <c r="A219" s="2">
        <v>68</v>
      </c>
      <c r="B219" s="2" t="s">
        <v>31</v>
      </c>
      <c r="C219" s="2" t="s">
        <v>32</v>
      </c>
      <c r="D219" s="11" t="s">
        <v>449</v>
      </c>
      <c r="E219" s="12">
        <v>43998</v>
      </c>
      <c r="F219" s="2" t="s">
        <v>81</v>
      </c>
      <c r="G219" s="2" t="s">
        <v>33</v>
      </c>
      <c r="H219" s="10" t="s">
        <v>206</v>
      </c>
      <c r="I219" s="3">
        <v>22</v>
      </c>
      <c r="J219" s="4">
        <f t="shared" si="19"/>
        <v>44020</v>
      </c>
      <c r="K219" s="25">
        <f t="shared" si="20"/>
        <v>44020</v>
      </c>
      <c r="L219" s="5" t="str">
        <f t="shared" si="18"/>
        <v>RESPONDIDO</v>
      </c>
      <c r="M219" s="6">
        <v>1</v>
      </c>
      <c r="N219" s="6" t="s">
        <v>413</v>
      </c>
      <c r="O219" s="29" t="s">
        <v>1662</v>
      </c>
      <c r="P219" s="59" t="s">
        <v>964</v>
      </c>
      <c r="Q219" s="6" t="s">
        <v>210</v>
      </c>
      <c r="R219" s="6">
        <v>3</v>
      </c>
      <c r="S219" s="28">
        <v>44018</v>
      </c>
      <c r="T219" s="6" t="s">
        <v>1735</v>
      </c>
      <c r="U219" s="28">
        <v>44019</v>
      </c>
      <c r="V219" s="6">
        <v>1</v>
      </c>
      <c r="W219" s="28"/>
      <c r="X219" s="29"/>
      <c r="Y219" s="6"/>
      <c r="Z219" s="6"/>
      <c r="AA219" s="6"/>
      <c r="AB219" s="6"/>
      <c r="AC219" s="6"/>
      <c r="AD219" s="6" t="s">
        <v>483</v>
      </c>
    </row>
    <row r="220" spans="1:30" ht="33" x14ac:dyDescent="0.3">
      <c r="A220" s="2">
        <v>68</v>
      </c>
      <c r="B220" s="2" t="s">
        <v>31</v>
      </c>
      <c r="C220" s="2" t="s">
        <v>32</v>
      </c>
      <c r="D220" s="11" t="s">
        <v>451</v>
      </c>
      <c r="E220" s="12">
        <v>43998</v>
      </c>
      <c r="F220" s="2" t="s">
        <v>42</v>
      </c>
      <c r="G220" s="2" t="s">
        <v>35</v>
      </c>
      <c r="H220" s="10" t="s">
        <v>206</v>
      </c>
      <c r="I220" s="3">
        <v>22</v>
      </c>
      <c r="J220" s="4">
        <f t="shared" si="19"/>
        <v>44020</v>
      </c>
      <c r="K220" s="25">
        <f t="shared" si="20"/>
        <v>44020</v>
      </c>
      <c r="L220" s="5" t="str">
        <f t="shared" si="18"/>
        <v>RESPONDIDO</v>
      </c>
      <c r="M220" s="6">
        <v>1</v>
      </c>
      <c r="N220" s="6" t="s">
        <v>207</v>
      </c>
      <c r="O220" s="29" t="s">
        <v>208</v>
      </c>
      <c r="P220" s="59" t="s">
        <v>788</v>
      </c>
      <c r="Q220" s="6" t="s">
        <v>210</v>
      </c>
      <c r="R220" s="6">
        <v>2</v>
      </c>
      <c r="S220" s="28">
        <v>44006</v>
      </c>
      <c r="T220" s="6" t="s">
        <v>789</v>
      </c>
      <c r="U220" s="28">
        <v>44007</v>
      </c>
      <c r="V220" s="6">
        <v>1</v>
      </c>
      <c r="W220" s="28"/>
      <c r="X220" s="29"/>
      <c r="Y220" s="6"/>
      <c r="Z220" s="6"/>
      <c r="AA220" s="6"/>
      <c r="AB220" s="6"/>
      <c r="AC220" s="6"/>
      <c r="AD220" s="6" t="s">
        <v>485</v>
      </c>
    </row>
    <row r="221" spans="1:30" ht="33" x14ac:dyDescent="0.3">
      <c r="A221" s="2">
        <v>68</v>
      </c>
      <c r="B221" s="2" t="s">
        <v>31</v>
      </c>
      <c r="C221" s="2" t="s">
        <v>32</v>
      </c>
      <c r="D221" s="11" t="s">
        <v>452</v>
      </c>
      <c r="E221" s="12">
        <v>43998</v>
      </c>
      <c r="F221" s="2" t="s">
        <v>42</v>
      </c>
      <c r="G221" s="2" t="s">
        <v>33</v>
      </c>
      <c r="H221" s="10" t="s">
        <v>206</v>
      </c>
      <c r="I221" s="3">
        <v>22</v>
      </c>
      <c r="J221" s="4">
        <f t="shared" si="19"/>
        <v>44020</v>
      </c>
      <c r="K221" s="25">
        <f t="shared" si="20"/>
        <v>44020</v>
      </c>
      <c r="L221" s="5" t="str">
        <f t="shared" si="18"/>
        <v>RESPONDIDO</v>
      </c>
      <c r="M221" s="6">
        <v>1</v>
      </c>
      <c r="N221" s="6" t="s">
        <v>207</v>
      </c>
      <c r="O221" s="29" t="s">
        <v>208</v>
      </c>
      <c r="P221" s="59" t="s">
        <v>1728</v>
      </c>
      <c r="Q221" s="6" t="s">
        <v>210</v>
      </c>
      <c r="R221" s="6">
        <v>3</v>
      </c>
      <c r="S221" s="28">
        <v>44018</v>
      </c>
      <c r="T221" s="6" t="s">
        <v>1729</v>
      </c>
      <c r="U221" s="28">
        <v>44019</v>
      </c>
      <c r="V221" s="6">
        <v>1</v>
      </c>
      <c r="W221" s="28"/>
      <c r="X221" s="29"/>
      <c r="Y221" s="6"/>
      <c r="Z221" s="6"/>
      <c r="AA221" s="6"/>
      <c r="AB221" s="6"/>
      <c r="AC221" s="6"/>
      <c r="AD221" s="6" t="s">
        <v>486</v>
      </c>
    </row>
    <row r="222" spans="1:30" ht="33" x14ac:dyDescent="0.3">
      <c r="A222" s="11">
        <v>68</v>
      </c>
      <c r="B222" s="11" t="s">
        <v>31</v>
      </c>
      <c r="C222" s="11" t="s">
        <v>32</v>
      </c>
      <c r="D222" s="11" t="s">
        <v>450</v>
      </c>
      <c r="E222" s="12" t="s">
        <v>621</v>
      </c>
      <c r="F222" s="11" t="s">
        <v>42</v>
      </c>
      <c r="G222" s="11" t="s">
        <v>33</v>
      </c>
      <c r="H222" s="10" t="s">
        <v>206</v>
      </c>
      <c r="I222" s="3">
        <v>22</v>
      </c>
      <c r="J222" s="4">
        <f>+IF(I222&lt;&gt;0,(E222+I222),"")</f>
        <v>44021</v>
      </c>
      <c r="K222" s="25">
        <f>IF(J222&lt;&gt;"",(J222-$F$1),"")</f>
        <v>44021</v>
      </c>
      <c r="L222" s="5" t="str">
        <f t="shared" si="18"/>
        <v>RESPONDIDO</v>
      </c>
      <c r="M222" s="6">
        <v>1</v>
      </c>
      <c r="N222" s="6" t="s">
        <v>207</v>
      </c>
      <c r="O222" s="29" t="s">
        <v>208</v>
      </c>
      <c r="P222" s="59" t="s">
        <v>1748</v>
      </c>
      <c r="Q222" s="6" t="s">
        <v>210</v>
      </c>
      <c r="R222" s="6">
        <v>3</v>
      </c>
      <c r="S222" s="28">
        <v>44020</v>
      </c>
      <c r="T222" s="6" t="s">
        <v>1749</v>
      </c>
      <c r="U222" s="28">
        <v>44020</v>
      </c>
      <c r="V222" s="6">
        <v>1</v>
      </c>
      <c r="W222" s="28"/>
      <c r="X222" s="29"/>
      <c r="Y222" s="6"/>
      <c r="Z222" s="6"/>
      <c r="AA222" s="6"/>
      <c r="AB222" s="6"/>
      <c r="AC222" s="6"/>
      <c r="AD222" s="6" t="s">
        <v>484</v>
      </c>
    </row>
    <row r="223" spans="1:30" ht="33" x14ac:dyDescent="0.3">
      <c r="A223" s="11">
        <v>68</v>
      </c>
      <c r="B223" s="11" t="s">
        <v>31</v>
      </c>
      <c r="C223" s="2" t="s">
        <v>32</v>
      </c>
      <c r="D223" s="11" t="s">
        <v>703</v>
      </c>
      <c r="E223" s="12" t="s">
        <v>621</v>
      </c>
      <c r="F223" s="11" t="s">
        <v>704</v>
      </c>
      <c r="G223" s="11" t="s">
        <v>35</v>
      </c>
      <c r="H223" s="3" t="s">
        <v>206</v>
      </c>
      <c r="I223" s="3">
        <v>22</v>
      </c>
      <c r="J223" s="4">
        <f t="shared" ref="J223:J225" si="21">+IF(I223&lt;&gt;0,(E223+I223),"")</f>
        <v>44021</v>
      </c>
      <c r="K223" s="25">
        <f t="shared" ref="K223:K225" si="22">IF(J223&lt;&gt;"",(J223-$F$1),"")</f>
        <v>44021</v>
      </c>
      <c r="L223" s="5" t="str">
        <f t="shared" si="18"/>
        <v>RESPONDIDO</v>
      </c>
      <c r="M223" s="2">
        <v>1</v>
      </c>
      <c r="N223" s="2" t="s">
        <v>210</v>
      </c>
      <c r="O223" s="2" t="s">
        <v>210</v>
      </c>
      <c r="P223" s="60" t="s">
        <v>210</v>
      </c>
      <c r="Q223" s="2" t="s">
        <v>210</v>
      </c>
      <c r="R223" s="2" t="s">
        <v>210</v>
      </c>
      <c r="S223" s="12">
        <v>44014</v>
      </c>
      <c r="T223" s="2" t="s">
        <v>1613</v>
      </c>
      <c r="U223" s="12">
        <v>44014</v>
      </c>
      <c r="V223" s="2">
        <v>1</v>
      </c>
      <c r="W223" s="2"/>
      <c r="X223" s="2"/>
      <c r="Y223" s="2"/>
      <c r="Z223" s="2"/>
      <c r="AA223" s="2"/>
      <c r="AB223" s="2"/>
      <c r="AC223" s="6"/>
      <c r="AD223" s="6" t="s">
        <v>705</v>
      </c>
    </row>
    <row r="224" spans="1:30" ht="33" x14ac:dyDescent="0.3">
      <c r="A224" s="11">
        <v>68</v>
      </c>
      <c r="B224" s="2" t="s">
        <v>31</v>
      </c>
      <c r="C224" s="2" t="s">
        <v>32</v>
      </c>
      <c r="D224" s="11" t="s">
        <v>620</v>
      </c>
      <c r="E224" s="12" t="s">
        <v>621</v>
      </c>
      <c r="F224" s="11" t="s">
        <v>42</v>
      </c>
      <c r="G224" s="11" t="s">
        <v>33</v>
      </c>
      <c r="H224" s="3" t="s">
        <v>206</v>
      </c>
      <c r="I224" s="3">
        <v>22</v>
      </c>
      <c r="J224" s="4">
        <f t="shared" si="21"/>
        <v>44021</v>
      </c>
      <c r="K224" s="25">
        <f t="shared" si="22"/>
        <v>44021</v>
      </c>
      <c r="L224" s="5" t="str">
        <f t="shared" si="18"/>
        <v>RESPONDIDO</v>
      </c>
      <c r="M224" s="6">
        <v>1</v>
      </c>
      <c r="N224" s="6" t="s">
        <v>207</v>
      </c>
      <c r="O224" s="29" t="s">
        <v>208</v>
      </c>
      <c r="P224" s="60" t="s">
        <v>1221</v>
      </c>
      <c r="Q224" s="2" t="s">
        <v>210</v>
      </c>
      <c r="R224" s="2">
        <v>2</v>
      </c>
      <c r="S224" s="12">
        <v>44018</v>
      </c>
      <c r="T224" s="2" t="s">
        <v>1713</v>
      </c>
      <c r="U224" s="12">
        <v>44019</v>
      </c>
      <c r="V224" s="2">
        <v>1</v>
      </c>
      <c r="W224" s="2"/>
      <c r="X224" s="2"/>
      <c r="Y224" s="2"/>
      <c r="Z224" s="2"/>
      <c r="AA224" s="2"/>
      <c r="AB224" s="2"/>
      <c r="AC224" s="6"/>
      <c r="AD224" s="6" t="s">
        <v>622</v>
      </c>
    </row>
    <row r="225" spans="1:30" ht="33" x14ac:dyDescent="0.3">
      <c r="A225" s="11">
        <v>68</v>
      </c>
      <c r="B225" s="2" t="s">
        <v>31</v>
      </c>
      <c r="C225" s="11" t="s">
        <v>32</v>
      </c>
      <c r="D225" s="11" t="s">
        <v>623</v>
      </c>
      <c r="E225" s="12" t="s">
        <v>621</v>
      </c>
      <c r="F225" s="11" t="s">
        <v>42</v>
      </c>
      <c r="G225" s="11" t="s">
        <v>33</v>
      </c>
      <c r="H225" s="3" t="s">
        <v>206</v>
      </c>
      <c r="I225" s="3">
        <v>22</v>
      </c>
      <c r="J225" s="4">
        <f t="shared" si="21"/>
        <v>44021</v>
      </c>
      <c r="K225" s="25">
        <f t="shared" si="22"/>
        <v>44021</v>
      </c>
      <c r="L225" s="5" t="str">
        <f t="shared" si="18"/>
        <v>RESPONDIDO</v>
      </c>
      <c r="M225" s="2">
        <v>1</v>
      </c>
      <c r="N225" s="2" t="s">
        <v>207</v>
      </c>
      <c r="O225" s="2">
        <v>114</v>
      </c>
      <c r="P225" s="60" t="s">
        <v>408</v>
      </c>
      <c r="Q225" s="2" t="s">
        <v>210</v>
      </c>
      <c r="R225" s="2" t="s">
        <v>210</v>
      </c>
      <c r="S225" s="12">
        <v>44021</v>
      </c>
      <c r="T225" s="2" t="s">
        <v>1746</v>
      </c>
      <c r="U225" s="12">
        <v>44020</v>
      </c>
      <c r="V225" s="2">
        <v>1</v>
      </c>
      <c r="W225" s="2"/>
      <c r="X225" s="2"/>
      <c r="Y225" s="2"/>
      <c r="Z225" s="2"/>
      <c r="AA225" s="2"/>
      <c r="AB225" s="2"/>
      <c r="AC225" s="6"/>
      <c r="AD225" s="6" t="s">
        <v>624</v>
      </c>
    </row>
    <row r="226" spans="1:30" ht="33" x14ac:dyDescent="0.3">
      <c r="A226" s="2">
        <v>68</v>
      </c>
      <c r="B226" s="2" t="s">
        <v>31</v>
      </c>
      <c r="C226" s="2" t="s">
        <v>32</v>
      </c>
      <c r="D226" s="11" t="s">
        <v>847</v>
      </c>
      <c r="E226" s="12" t="s">
        <v>621</v>
      </c>
      <c r="F226" s="11" t="s">
        <v>42</v>
      </c>
      <c r="G226" s="2" t="s">
        <v>33</v>
      </c>
      <c r="H226" s="10" t="s">
        <v>206</v>
      </c>
      <c r="I226" s="3">
        <v>22</v>
      </c>
      <c r="J226" s="4">
        <f>+IF(I226&lt;&gt;0,(E226+I226),"")</f>
        <v>44021</v>
      </c>
      <c r="K226" s="25">
        <f>IF(J226&lt;&gt;"",(J226-$F$1),"")</f>
        <v>44021</v>
      </c>
      <c r="L226" s="5" t="str">
        <f>IF(H226="SI","RESPONDIDO",(IF(K226=1,"VENCE MAÑANA",(IF(K226=0,"VENCE HOY",(IF(K226&gt;=0,K226,"VENCIDO")))))))</f>
        <v>RESPONDIDO</v>
      </c>
      <c r="M226" s="6">
        <v>1</v>
      </c>
      <c r="N226" s="6" t="s">
        <v>207</v>
      </c>
      <c r="O226" s="29" t="s">
        <v>208</v>
      </c>
      <c r="P226" s="59" t="s">
        <v>1714</v>
      </c>
      <c r="Q226" s="6" t="s">
        <v>210</v>
      </c>
      <c r="R226" s="6">
        <v>3</v>
      </c>
      <c r="S226" s="28">
        <v>44018</v>
      </c>
      <c r="T226" s="6" t="s">
        <v>1715</v>
      </c>
      <c r="U226" s="28">
        <v>44019</v>
      </c>
      <c r="V226" s="6">
        <v>1</v>
      </c>
      <c r="W226" s="28"/>
      <c r="X226" s="29"/>
      <c r="Y226" s="6"/>
      <c r="Z226" s="6"/>
      <c r="AA226" s="6"/>
      <c r="AB226" s="6"/>
      <c r="AC226" s="6"/>
      <c r="AD226" s="6" t="s">
        <v>848</v>
      </c>
    </row>
    <row r="227" spans="1:30" ht="33" x14ac:dyDescent="0.3">
      <c r="A227" s="2">
        <v>68</v>
      </c>
      <c r="B227" s="2" t="s">
        <v>31</v>
      </c>
      <c r="C227" s="2" t="s">
        <v>32</v>
      </c>
      <c r="D227" s="11" t="s">
        <v>849</v>
      </c>
      <c r="E227" s="12" t="s">
        <v>621</v>
      </c>
      <c r="F227" s="11" t="s">
        <v>42</v>
      </c>
      <c r="G227" s="2" t="s">
        <v>33</v>
      </c>
      <c r="H227" s="10" t="s">
        <v>206</v>
      </c>
      <c r="I227" s="3">
        <v>22</v>
      </c>
      <c r="J227" s="4">
        <f>+IF(I227&lt;&gt;0,(E227+I227),"")</f>
        <v>44021</v>
      </c>
      <c r="K227" s="25">
        <f>IF(J227&lt;&gt;"",(J227-$F$1),"")</f>
        <v>44021</v>
      </c>
      <c r="L227" s="5" t="str">
        <f>IF(H227="SI","RESPONDIDO",(IF(K227=1,"VENCE MAÑANA",(IF(K227=0,"VENCE HOY",(IF(K227&gt;=0,K227,"VENCIDO")))))))</f>
        <v>RESPONDIDO</v>
      </c>
      <c r="M227" s="6">
        <v>1</v>
      </c>
      <c r="N227" s="6" t="s">
        <v>207</v>
      </c>
      <c r="O227" s="29" t="s">
        <v>208</v>
      </c>
      <c r="P227" s="59" t="s">
        <v>1324</v>
      </c>
      <c r="Q227" s="6" t="s">
        <v>210</v>
      </c>
      <c r="R227" s="6">
        <v>3</v>
      </c>
      <c r="S227" s="28">
        <v>44017</v>
      </c>
      <c r="T227" s="6" t="s">
        <v>1716</v>
      </c>
      <c r="U227" s="28">
        <v>44019</v>
      </c>
      <c r="V227" s="6">
        <v>1</v>
      </c>
      <c r="W227" s="28"/>
      <c r="X227" s="29"/>
      <c r="Y227" s="6"/>
      <c r="Z227" s="6"/>
      <c r="AA227" s="6"/>
      <c r="AB227" s="6"/>
      <c r="AC227" s="6"/>
      <c r="AD227" s="6" t="s">
        <v>850</v>
      </c>
    </row>
    <row r="228" spans="1:30" ht="33" x14ac:dyDescent="0.3">
      <c r="A228" s="11">
        <v>68</v>
      </c>
      <c r="B228" s="11" t="s">
        <v>31</v>
      </c>
      <c r="C228" s="11" t="s">
        <v>32</v>
      </c>
      <c r="D228" s="11" t="s">
        <v>747</v>
      </c>
      <c r="E228" s="12" t="s">
        <v>621</v>
      </c>
      <c r="F228" s="11" t="s">
        <v>154</v>
      </c>
      <c r="G228" s="11" t="s">
        <v>33</v>
      </c>
      <c r="H228" s="10" t="s">
        <v>206</v>
      </c>
      <c r="I228" s="3">
        <v>22</v>
      </c>
      <c r="J228" s="4">
        <f t="shared" ref="J228:J291" si="23">+IF(I228&lt;&gt;0,(E228+I228),"")</f>
        <v>44021</v>
      </c>
      <c r="K228" s="25">
        <f t="shared" ref="K228:K291" si="24">IF(J228&lt;&gt;"",(J228-$F$1),"")</f>
        <v>44021</v>
      </c>
      <c r="L228" s="5" t="str">
        <f t="shared" ref="L228:L291" si="25">IF(H228="SI","RESPONDIDO",(IF(K228=1,"VENCE MAÑANA",(IF(K228=0,"VENCE HOY",(IF(K228&gt;=0,K228,"VENCIDO")))))))</f>
        <v>RESPONDIDO</v>
      </c>
      <c r="M228" s="6">
        <v>1</v>
      </c>
      <c r="N228" s="6" t="s">
        <v>207</v>
      </c>
      <c r="O228" s="29" t="s">
        <v>956</v>
      </c>
      <c r="P228" s="59" t="s">
        <v>1744</v>
      </c>
      <c r="Q228" s="6" t="s">
        <v>210</v>
      </c>
      <c r="R228" s="6">
        <v>3</v>
      </c>
      <c r="S228" s="28">
        <v>44020</v>
      </c>
      <c r="T228" s="6" t="s">
        <v>1745</v>
      </c>
      <c r="U228" s="28">
        <v>44020</v>
      </c>
      <c r="V228" s="6">
        <v>1</v>
      </c>
      <c r="W228" s="28"/>
      <c r="X228" s="29"/>
      <c r="Y228" s="6"/>
      <c r="Z228" s="6"/>
      <c r="AA228" s="6"/>
      <c r="AB228" s="6"/>
      <c r="AC228" s="6"/>
      <c r="AD228" s="6" t="s">
        <v>839</v>
      </c>
    </row>
    <row r="229" spans="1:30" ht="33" x14ac:dyDescent="0.3">
      <c r="A229" s="11">
        <v>68</v>
      </c>
      <c r="B229" s="2" t="s">
        <v>31</v>
      </c>
      <c r="C229" s="11" t="s">
        <v>32</v>
      </c>
      <c r="D229" s="11" t="s">
        <v>625</v>
      </c>
      <c r="E229" s="12" t="s">
        <v>626</v>
      </c>
      <c r="F229" s="11" t="s">
        <v>627</v>
      </c>
      <c r="G229" s="11" t="s">
        <v>33</v>
      </c>
      <c r="H229" s="3" t="s">
        <v>206</v>
      </c>
      <c r="I229" s="3">
        <v>22</v>
      </c>
      <c r="J229" s="4">
        <f t="shared" si="23"/>
        <v>44022</v>
      </c>
      <c r="K229" s="25">
        <f t="shared" si="24"/>
        <v>44022</v>
      </c>
      <c r="L229" s="5" t="str">
        <f t="shared" si="25"/>
        <v>RESPONDIDO</v>
      </c>
      <c r="M229" s="2" t="s">
        <v>210</v>
      </c>
      <c r="N229" s="2" t="s">
        <v>210</v>
      </c>
      <c r="O229" s="2" t="s">
        <v>210</v>
      </c>
      <c r="P229" s="60" t="s">
        <v>408</v>
      </c>
      <c r="Q229" s="2" t="s">
        <v>210</v>
      </c>
      <c r="R229" s="2">
        <v>1</v>
      </c>
      <c r="S229" s="12">
        <v>44019</v>
      </c>
      <c r="T229" s="2" t="s">
        <v>1712</v>
      </c>
      <c r="U229" s="12">
        <v>44019</v>
      </c>
      <c r="V229" s="2">
        <v>1</v>
      </c>
      <c r="W229" s="2"/>
      <c r="X229" s="2"/>
      <c r="Y229" s="2"/>
      <c r="Z229" s="2"/>
      <c r="AA229" s="2"/>
      <c r="AB229" s="2"/>
      <c r="AC229" s="6"/>
      <c r="AD229" s="6" t="s">
        <v>628</v>
      </c>
    </row>
    <row r="230" spans="1:30" ht="33" x14ac:dyDescent="0.3">
      <c r="A230" s="11">
        <v>68</v>
      </c>
      <c r="B230" s="2" t="s">
        <v>31</v>
      </c>
      <c r="C230" s="2" t="s">
        <v>32</v>
      </c>
      <c r="D230" s="11" t="s">
        <v>629</v>
      </c>
      <c r="E230" s="12" t="s">
        <v>626</v>
      </c>
      <c r="F230" s="11" t="s">
        <v>36</v>
      </c>
      <c r="G230" s="11" t="s">
        <v>33</v>
      </c>
      <c r="H230" s="3" t="s">
        <v>206</v>
      </c>
      <c r="I230" s="3">
        <v>22</v>
      </c>
      <c r="J230" s="4">
        <f t="shared" si="23"/>
        <v>44022</v>
      </c>
      <c r="K230" s="25">
        <f t="shared" si="24"/>
        <v>44022</v>
      </c>
      <c r="L230" s="5" t="str">
        <f t="shared" si="25"/>
        <v>RESPONDIDO</v>
      </c>
      <c r="M230" s="2" t="s">
        <v>210</v>
      </c>
      <c r="N230" s="2" t="s">
        <v>210</v>
      </c>
      <c r="O230" s="2" t="s">
        <v>210</v>
      </c>
      <c r="P230" s="60" t="s">
        <v>408</v>
      </c>
      <c r="Q230" s="2" t="s">
        <v>210</v>
      </c>
      <c r="R230" s="2">
        <v>1</v>
      </c>
      <c r="S230" s="12">
        <v>44019</v>
      </c>
      <c r="T230" s="2" t="s">
        <v>1711</v>
      </c>
      <c r="U230" s="12">
        <v>44019</v>
      </c>
      <c r="V230" s="2">
        <v>1</v>
      </c>
      <c r="W230" s="2"/>
      <c r="X230" s="2"/>
      <c r="Y230" s="2"/>
      <c r="Z230" s="2"/>
      <c r="AA230" s="2"/>
      <c r="AB230" s="2"/>
      <c r="AC230" s="6"/>
      <c r="AD230" s="6" t="s">
        <v>630</v>
      </c>
    </row>
    <row r="231" spans="1:30" ht="33" x14ac:dyDescent="0.3">
      <c r="A231" s="11">
        <v>68</v>
      </c>
      <c r="B231" s="11" t="s">
        <v>31</v>
      </c>
      <c r="C231" s="11" t="s">
        <v>32</v>
      </c>
      <c r="D231" s="11" t="s">
        <v>710</v>
      </c>
      <c r="E231" s="12" t="s">
        <v>626</v>
      </c>
      <c r="F231" s="11" t="s">
        <v>42</v>
      </c>
      <c r="G231" s="11" t="s">
        <v>35</v>
      </c>
      <c r="H231" s="3" t="s">
        <v>206</v>
      </c>
      <c r="I231" s="3">
        <v>22</v>
      </c>
      <c r="J231" s="4">
        <f t="shared" si="23"/>
        <v>44022</v>
      </c>
      <c r="K231" s="25">
        <f t="shared" si="24"/>
        <v>44022</v>
      </c>
      <c r="L231" s="5" t="str">
        <f t="shared" si="25"/>
        <v>RESPONDIDO</v>
      </c>
      <c r="M231" s="2">
        <v>1</v>
      </c>
      <c r="N231" s="2" t="s">
        <v>207</v>
      </c>
      <c r="O231" s="2">
        <v>114</v>
      </c>
      <c r="P231" s="60">
        <v>51944</v>
      </c>
      <c r="Q231" s="2">
        <v>9064128</v>
      </c>
      <c r="R231" s="2">
        <v>3</v>
      </c>
      <c r="S231" s="12">
        <v>44013</v>
      </c>
      <c r="T231" s="2" t="s">
        <v>1602</v>
      </c>
      <c r="U231" s="12">
        <v>44014</v>
      </c>
      <c r="V231" s="2">
        <v>1</v>
      </c>
      <c r="W231" s="2"/>
      <c r="X231" s="2"/>
      <c r="Y231" s="2"/>
      <c r="Z231" s="2"/>
      <c r="AA231" s="2"/>
      <c r="AB231" s="2"/>
      <c r="AC231" s="6"/>
      <c r="AD231" s="6" t="s">
        <v>711</v>
      </c>
    </row>
    <row r="232" spans="1:30" ht="33" x14ac:dyDescent="0.3">
      <c r="A232" s="11">
        <v>68</v>
      </c>
      <c r="B232" s="2" t="s">
        <v>31</v>
      </c>
      <c r="C232" s="2" t="s">
        <v>32</v>
      </c>
      <c r="D232" s="11" t="s">
        <v>712</v>
      </c>
      <c r="E232" s="12" t="s">
        <v>626</v>
      </c>
      <c r="F232" s="2" t="s">
        <v>42</v>
      </c>
      <c r="G232" s="11" t="s">
        <v>35</v>
      </c>
      <c r="H232" s="3" t="s">
        <v>206</v>
      </c>
      <c r="I232" s="3">
        <v>22</v>
      </c>
      <c r="J232" s="4">
        <f t="shared" si="23"/>
        <v>44022</v>
      </c>
      <c r="K232" s="25">
        <f t="shared" si="24"/>
        <v>44022</v>
      </c>
      <c r="L232" s="5" t="str">
        <f t="shared" si="25"/>
        <v>RESPONDIDO</v>
      </c>
      <c r="M232" s="2">
        <v>1</v>
      </c>
      <c r="N232" s="2" t="s">
        <v>207</v>
      </c>
      <c r="O232" s="2">
        <v>114</v>
      </c>
      <c r="P232" s="60">
        <v>53587</v>
      </c>
      <c r="Q232" s="2" t="s">
        <v>210</v>
      </c>
      <c r="R232" s="2">
        <v>2</v>
      </c>
      <c r="S232" s="12">
        <v>44013</v>
      </c>
      <c r="T232" s="2" t="s">
        <v>1603</v>
      </c>
      <c r="U232" s="12">
        <v>44014</v>
      </c>
      <c r="V232" s="2">
        <v>1</v>
      </c>
      <c r="W232" s="2"/>
      <c r="X232" s="2"/>
      <c r="Y232" s="2"/>
      <c r="Z232" s="2"/>
      <c r="AA232" s="2"/>
      <c r="AB232" s="2"/>
      <c r="AC232" s="6"/>
      <c r="AD232" s="6" t="s">
        <v>1604</v>
      </c>
    </row>
    <row r="233" spans="1:30" ht="33" x14ac:dyDescent="0.3">
      <c r="A233" s="11">
        <v>68</v>
      </c>
      <c r="B233" s="2" t="s">
        <v>31</v>
      </c>
      <c r="C233" s="11" t="s">
        <v>32</v>
      </c>
      <c r="D233" s="11" t="s">
        <v>713</v>
      </c>
      <c r="E233" s="12" t="s">
        <v>626</v>
      </c>
      <c r="F233" s="11" t="s">
        <v>677</v>
      </c>
      <c r="G233" s="11" t="s">
        <v>33</v>
      </c>
      <c r="H233" s="3" t="s">
        <v>206</v>
      </c>
      <c r="I233" s="3">
        <v>22</v>
      </c>
      <c r="J233" s="4">
        <f t="shared" si="23"/>
        <v>44022</v>
      </c>
      <c r="K233" s="25">
        <f t="shared" si="24"/>
        <v>44022</v>
      </c>
      <c r="L233" s="5" t="str">
        <f t="shared" si="25"/>
        <v>RESPONDIDO</v>
      </c>
      <c r="M233" s="2">
        <v>5</v>
      </c>
      <c r="N233" s="2" t="s">
        <v>207</v>
      </c>
      <c r="O233" s="2">
        <v>114</v>
      </c>
      <c r="P233" s="60" t="s">
        <v>1671</v>
      </c>
      <c r="Q233" s="2" t="s">
        <v>210</v>
      </c>
      <c r="R233" s="2">
        <v>3</v>
      </c>
      <c r="S233" s="12">
        <v>44013</v>
      </c>
      <c r="T233" s="2" t="s">
        <v>1588</v>
      </c>
      <c r="U233" s="12">
        <v>44014</v>
      </c>
      <c r="V233" s="2">
        <v>1</v>
      </c>
      <c r="W233" s="2"/>
      <c r="X233" s="2"/>
      <c r="Y233" s="2"/>
      <c r="Z233" s="2"/>
      <c r="AA233" s="2"/>
      <c r="AB233" s="2" t="s">
        <v>1698</v>
      </c>
      <c r="AC233" s="6"/>
      <c r="AD233" s="6" t="s">
        <v>311</v>
      </c>
    </row>
    <row r="234" spans="1:30" ht="33" x14ac:dyDescent="0.3">
      <c r="A234" s="2">
        <v>68</v>
      </c>
      <c r="B234" s="2" t="s">
        <v>31</v>
      </c>
      <c r="C234" s="2" t="s">
        <v>32</v>
      </c>
      <c r="D234" s="11" t="s">
        <v>852</v>
      </c>
      <c r="E234" s="12" t="s">
        <v>626</v>
      </c>
      <c r="F234" s="11" t="s">
        <v>154</v>
      </c>
      <c r="G234" s="2" t="s">
        <v>33</v>
      </c>
      <c r="H234" s="10" t="s">
        <v>206</v>
      </c>
      <c r="I234" s="3">
        <v>22</v>
      </c>
      <c r="J234" s="4">
        <f t="shared" si="23"/>
        <v>44022</v>
      </c>
      <c r="K234" s="25">
        <f t="shared" si="24"/>
        <v>44022</v>
      </c>
      <c r="L234" s="5" t="str">
        <f t="shared" si="25"/>
        <v>RESPONDIDO</v>
      </c>
      <c r="M234" s="6">
        <v>1</v>
      </c>
      <c r="N234" s="6" t="s">
        <v>207</v>
      </c>
      <c r="O234" s="29" t="s">
        <v>956</v>
      </c>
      <c r="P234" s="59" t="s">
        <v>1717</v>
      </c>
      <c r="Q234" s="6" t="s">
        <v>210</v>
      </c>
      <c r="R234" s="6">
        <v>3</v>
      </c>
      <c r="S234" s="28">
        <v>44017</v>
      </c>
      <c r="T234" s="6" t="s">
        <v>1718</v>
      </c>
      <c r="U234" s="28">
        <v>44019</v>
      </c>
      <c r="V234" s="6">
        <v>1</v>
      </c>
      <c r="W234" s="28"/>
      <c r="X234" s="29"/>
      <c r="Y234" s="6"/>
      <c r="Z234" s="6"/>
      <c r="AA234" s="6"/>
      <c r="AB234" s="6"/>
      <c r="AC234" s="6"/>
      <c r="AD234" s="6" t="s">
        <v>851</v>
      </c>
    </row>
    <row r="235" spans="1:30" ht="33" x14ac:dyDescent="0.3">
      <c r="A235" s="2">
        <v>68</v>
      </c>
      <c r="B235" s="2" t="s">
        <v>31</v>
      </c>
      <c r="C235" s="2" t="s">
        <v>32</v>
      </c>
      <c r="D235" s="11" t="s">
        <v>853</v>
      </c>
      <c r="E235" s="12" t="s">
        <v>626</v>
      </c>
      <c r="F235" s="11" t="s">
        <v>154</v>
      </c>
      <c r="G235" s="2" t="s">
        <v>33</v>
      </c>
      <c r="H235" s="10" t="s">
        <v>206</v>
      </c>
      <c r="I235" s="3">
        <v>22</v>
      </c>
      <c r="J235" s="4">
        <f t="shared" si="23"/>
        <v>44022</v>
      </c>
      <c r="K235" s="25">
        <f t="shared" si="24"/>
        <v>44022</v>
      </c>
      <c r="L235" s="5" t="str">
        <f t="shared" si="25"/>
        <v>RESPONDIDO</v>
      </c>
      <c r="M235" s="6">
        <v>1</v>
      </c>
      <c r="N235" s="6" t="s">
        <v>207</v>
      </c>
      <c r="O235" s="29" t="s">
        <v>956</v>
      </c>
      <c r="P235" s="59" t="s">
        <v>408</v>
      </c>
      <c r="Q235" s="6" t="s">
        <v>210</v>
      </c>
      <c r="R235" s="6">
        <v>8</v>
      </c>
      <c r="S235" s="28">
        <v>44018</v>
      </c>
      <c r="T235" s="6" t="s">
        <v>1719</v>
      </c>
      <c r="U235" s="28">
        <v>44019</v>
      </c>
      <c r="V235" s="6">
        <v>1</v>
      </c>
      <c r="W235" s="28"/>
      <c r="X235" s="29"/>
      <c r="Y235" s="6"/>
      <c r="Z235" s="6"/>
      <c r="AA235" s="6"/>
      <c r="AB235" s="6"/>
      <c r="AC235" s="6"/>
      <c r="AD235" s="6" t="s">
        <v>1720</v>
      </c>
    </row>
    <row r="236" spans="1:30" ht="33" x14ac:dyDescent="0.3">
      <c r="A236" s="2">
        <v>68</v>
      </c>
      <c r="B236" s="2" t="s">
        <v>31</v>
      </c>
      <c r="C236" s="2" t="s">
        <v>32</v>
      </c>
      <c r="D236" s="11" t="s">
        <v>853</v>
      </c>
      <c r="E236" s="12" t="s">
        <v>626</v>
      </c>
      <c r="F236" s="11" t="s">
        <v>154</v>
      </c>
      <c r="G236" s="2" t="s">
        <v>33</v>
      </c>
      <c r="H236" s="10" t="s">
        <v>206</v>
      </c>
      <c r="I236" s="3">
        <v>22</v>
      </c>
      <c r="J236" s="4">
        <f t="shared" si="23"/>
        <v>44022</v>
      </c>
      <c r="K236" s="25">
        <f t="shared" si="24"/>
        <v>44022</v>
      </c>
      <c r="L236" s="5" t="str">
        <f t="shared" si="25"/>
        <v>RESPONDIDO</v>
      </c>
      <c r="M236" s="6">
        <v>1</v>
      </c>
      <c r="N236" s="6" t="s">
        <v>207</v>
      </c>
      <c r="O236" s="29" t="s">
        <v>956</v>
      </c>
      <c r="P236" s="59" t="s">
        <v>408</v>
      </c>
      <c r="Q236" s="6" t="s">
        <v>210</v>
      </c>
      <c r="R236" s="6">
        <v>8</v>
      </c>
      <c r="S236" s="28">
        <v>44018</v>
      </c>
      <c r="T236" s="6" t="s">
        <v>1721</v>
      </c>
      <c r="U236" s="28">
        <v>44019</v>
      </c>
      <c r="V236" s="6">
        <v>1</v>
      </c>
      <c r="W236" s="28"/>
      <c r="X236" s="29"/>
      <c r="Y236" s="6"/>
      <c r="Z236" s="6"/>
      <c r="AA236" s="6"/>
      <c r="AB236" s="6"/>
      <c r="AC236" s="6"/>
      <c r="AD236" s="6" t="s">
        <v>1720</v>
      </c>
    </row>
    <row r="237" spans="1:30" ht="33" x14ac:dyDescent="0.3">
      <c r="A237" s="2">
        <v>68</v>
      </c>
      <c r="B237" s="2" t="s">
        <v>31</v>
      </c>
      <c r="C237" s="2" t="s">
        <v>32</v>
      </c>
      <c r="D237" s="11" t="s">
        <v>854</v>
      </c>
      <c r="E237" s="12" t="s">
        <v>626</v>
      </c>
      <c r="F237" s="11" t="s">
        <v>154</v>
      </c>
      <c r="G237" s="2" t="s">
        <v>33</v>
      </c>
      <c r="H237" s="10" t="s">
        <v>206</v>
      </c>
      <c r="I237" s="3">
        <v>22</v>
      </c>
      <c r="J237" s="4">
        <f t="shared" si="23"/>
        <v>44022</v>
      </c>
      <c r="K237" s="25">
        <f t="shared" si="24"/>
        <v>44022</v>
      </c>
      <c r="L237" s="5" t="str">
        <f t="shared" si="25"/>
        <v>RESPONDIDO</v>
      </c>
      <c r="M237" s="6">
        <v>1</v>
      </c>
      <c r="N237" s="6" t="s">
        <v>207</v>
      </c>
      <c r="O237" s="29" t="s">
        <v>956</v>
      </c>
      <c r="P237" s="59" t="s">
        <v>1266</v>
      </c>
      <c r="Q237" s="6" t="s">
        <v>210</v>
      </c>
      <c r="R237" s="6">
        <v>3</v>
      </c>
      <c r="S237" s="28">
        <v>44019</v>
      </c>
      <c r="T237" s="6" t="s">
        <v>1704</v>
      </c>
      <c r="U237" s="28">
        <v>44019</v>
      </c>
      <c r="V237" s="6">
        <v>1</v>
      </c>
      <c r="W237" s="28"/>
      <c r="X237" s="29"/>
      <c r="Y237" s="6"/>
      <c r="Z237" s="6"/>
      <c r="AA237" s="6"/>
      <c r="AB237" s="6"/>
      <c r="AC237" s="6"/>
      <c r="AD237" s="6" t="s">
        <v>855</v>
      </c>
    </row>
    <row r="238" spans="1:30" ht="33" x14ac:dyDescent="0.3">
      <c r="A238" s="30">
        <v>68</v>
      </c>
      <c r="B238" s="30" t="s">
        <v>31</v>
      </c>
      <c r="C238" s="30" t="s">
        <v>32</v>
      </c>
      <c r="D238" s="52" t="s">
        <v>856</v>
      </c>
      <c r="E238" s="53" t="s">
        <v>626</v>
      </c>
      <c r="F238" s="52" t="s">
        <v>727</v>
      </c>
      <c r="G238" s="30" t="s">
        <v>33</v>
      </c>
      <c r="H238" s="54" t="s">
        <v>206</v>
      </c>
      <c r="I238" s="31">
        <v>22</v>
      </c>
      <c r="J238" s="32">
        <f>+IF(I238&lt;&gt;0,(E238+I238),"")</f>
        <v>44022</v>
      </c>
      <c r="K238" s="33">
        <f>IF(J238&lt;&gt;"",(J238-$F$1),"")</f>
        <v>44022</v>
      </c>
      <c r="L238" s="34" t="str">
        <f>IF(H238="SI","RESPONDIDO",(IF(K238=1,"VENCE MAÑANA",(IF(K238=0,"VENCE HOY",(IF(K238&gt;=0,K238,"VENCIDO")))))))</f>
        <v>RESPONDIDO</v>
      </c>
      <c r="M238" s="35" t="s">
        <v>210</v>
      </c>
      <c r="N238" s="35" t="s">
        <v>210</v>
      </c>
      <c r="O238" s="61" t="s">
        <v>210</v>
      </c>
      <c r="P238" s="58" t="s">
        <v>408</v>
      </c>
      <c r="Q238" s="35" t="s">
        <v>210</v>
      </c>
      <c r="R238" s="35" t="s">
        <v>210</v>
      </c>
      <c r="S238" s="36">
        <v>44019</v>
      </c>
      <c r="T238" s="35" t="s">
        <v>1706</v>
      </c>
      <c r="U238" s="36">
        <v>44019</v>
      </c>
      <c r="V238" s="35">
        <v>1</v>
      </c>
      <c r="W238" s="36"/>
      <c r="X238" s="61"/>
      <c r="Y238" s="35"/>
      <c r="Z238" s="35"/>
      <c r="AA238" s="35"/>
      <c r="AB238" s="35"/>
      <c r="AC238" s="35"/>
      <c r="AD238" s="35" t="s">
        <v>159</v>
      </c>
    </row>
    <row r="239" spans="1:30" ht="33" x14ac:dyDescent="0.3">
      <c r="A239" s="2">
        <v>68</v>
      </c>
      <c r="B239" s="2" t="s">
        <v>31</v>
      </c>
      <c r="C239" s="2" t="s">
        <v>32</v>
      </c>
      <c r="D239" s="11" t="s">
        <v>857</v>
      </c>
      <c r="E239" s="12" t="s">
        <v>626</v>
      </c>
      <c r="F239" s="11" t="s">
        <v>858</v>
      </c>
      <c r="G239" s="2" t="s">
        <v>35</v>
      </c>
      <c r="H239" s="10" t="s">
        <v>206</v>
      </c>
      <c r="I239" s="3">
        <v>22</v>
      </c>
      <c r="J239" s="4">
        <f>+IF(I239&lt;&gt;0,(E239+I239),"")</f>
        <v>44022</v>
      </c>
      <c r="K239" s="25">
        <f>IF(J239&lt;&gt;"",(J239-$F$1),"")</f>
        <v>44022</v>
      </c>
      <c r="L239" s="5" t="str">
        <f>IF(H239="SI","RESPONDIDO",(IF(K239=1,"VENCE MAÑANA",(IF(K239=0,"VENCE HOY",(IF(K239&gt;=0,K239,"VENCIDO")))))))</f>
        <v>RESPONDIDO</v>
      </c>
      <c r="M239" s="6" t="s">
        <v>210</v>
      </c>
      <c r="N239" s="6" t="s">
        <v>210</v>
      </c>
      <c r="O239" s="29" t="s">
        <v>210</v>
      </c>
      <c r="P239" s="59" t="s">
        <v>408</v>
      </c>
      <c r="Q239" s="6" t="s">
        <v>210</v>
      </c>
      <c r="R239" s="6">
        <v>3</v>
      </c>
      <c r="S239" s="28">
        <v>44014</v>
      </c>
      <c r="T239" s="6" t="s">
        <v>1615</v>
      </c>
      <c r="U239" s="28">
        <v>44015</v>
      </c>
      <c r="V239" s="6">
        <v>1</v>
      </c>
      <c r="W239" s="28"/>
      <c r="X239" s="29"/>
      <c r="Y239" s="6"/>
      <c r="Z239" s="6"/>
      <c r="AA239" s="6"/>
      <c r="AB239" s="6"/>
      <c r="AC239" s="6"/>
      <c r="AD239" s="6" t="s">
        <v>159</v>
      </c>
    </row>
    <row r="240" spans="1:30" ht="33" x14ac:dyDescent="0.3">
      <c r="A240" s="11">
        <v>68</v>
      </c>
      <c r="B240" s="11" t="s">
        <v>31</v>
      </c>
      <c r="C240" s="2" t="s">
        <v>32</v>
      </c>
      <c r="D240" s="11" t="s">
        <v>714</v>
      </c>
      <c r="E240" s="12" t="s">
        <v>626</v>
      </c>
      <c r="F240" s="11" t="s">
        <v>677</v>
      </c>
      <c r="G240" s="11" t="s">
        <v>33</v>
      </c>
      <c r="H240" s="3" t="s">
        <v>206</v>
      </c>
      <c r="I240" s="3">
        <v>22</v>
      </c>
      <c r="J240" s="4">
        <f t="shared" si="23"/>
        <v>44022</v>
      </c>
      <c r="K240" s="25">
        <f t="shared" si="24"/>
        <v>44022</v>
      </c>
      <c r="L240" s="5" t="str">
        <f t="shared" si="25"/>
        <v>RESPONDIDO</v>
      </c>
      <c r="M240" s="2">
        <v>5</v>
      </c>
      <c r="N240" s="2" t="s">
        <v>207</v>
      </c>
      <c r="O240" s="2">
        <v>119</v>
      </c>
      <c r="P240" s="60" t="s">
        <v>1847</v>
      </c>
      <c r="Q240" s="2" t="s">
        <v>210</v>
      </c>
      <c r="R240" s="2">
        <v>7</v>
      </c>
      <c r="S240" s="12">
        <v>44019</v>
      </c>
      <c r="T240" s="2" t="s">
        <v>1699</v>
      </c>
      <c r="U240" s="12">
        <v>44019</v>
      </c>
      <c r="V240" s="2">
        <v>1</v>
      </c>
      <c r="W240" s="2"/>
      <c r="X240" s="2"/>
      <c r="Y240" s="2"/>
      <c r="Z240" s="2"/>
      <c r="AA240" s="2"/>
      <c r="AB240" s="2"/>
      <c r="AC240" s="6"/>
      <c r="AD240" s="6" t="s">
        <v>715</v>
      </c>
    </row>
    <row r="241" spans="1:30" ht="33" x14ac:dyDescent="0.3">
      <c r="A241" s="11">
        <v>68</v>
      </c>
      <c r="B241" s="11" t="s">
        <v>31</v>
      </c>
      <c r="C241" s="2" t="s">
        <v>32</v>
      </c>
      <c r="D241" s="11" t="s">
        <v>714</v>
      </c>
      <c r="E241" s="12" t="s">
        <v>626</v>
      </c>
      <c r="F241" s="11" t="s">
        <v>677</v>
      </c>
      <c r="G241" s="11" t="s">
        <v>33</v>
      </c>
      <c r="H241" s="3" t="s">
        <v>206</v>
      </c>
      <c r="I241" s="3">
        <v>22</v>
      </c>
      <c r="J241" s="4">
        <f t="shared" si="23"/>
        <v>44022</v>
      </c>
      <c r="K241" s="25">
        <f t="shared" si="24"/>
        <v>44022</v>
      </c>
      <c r="L241" s="5" t="str">
        <f t="shared" si="25"/>
        <v>RESPONDIDO</v>
      </c>
      <c r="M241" s="2">
        <v>5</v>
      </c>
      <c r="N241" s="2" t="s">
        <v>207</v>
      </c>
      <c r="O241" s="2">
        <v>119</v>
      </c>
      <c r="P241" s="60" t="s">
        <v>1855</v>
      </c>
      <c r="Q241" s="2" t="s">
        <v>210</v>
      </c>
      <c r="R241" s="2">
        <v>7</v>
      </c>
      <c r="S241" s="12">
        <v>44019</v>
      </c>
      <c r="T241" s="2" t="s">
        <v>1699</v>
      </c>
      <c r="U241" s="12">
        <v>44019</v>
      </c>
      <c r="V241" s="2">
        <v>1</v>
      </c>
      <c r="W241" s="2"/>
      <c r="X241" s="2"/>
      <c r="Y241" s="2"/>
      <c r="Z241" s="2"/>
      <c r="AA241" s="2"/>
      <c r="AB241" s="2"/>
      <c r="AC241" s="6"/>
      <c r="AD241" s="6" t="s">
        <v>715</v>
      </c>
    </row>
    <row r="242" spans="1:30" ht="33" x14ac:dyDescent="0.3">
      <c r="A242" s="11">
        <v>68</v>
      </c>
      <c r="B242" s="11" t="s">
        <v>31</v>
      </c>
      <c r="C242" s="2" t="s">
        <v>32</v>
      </c>
      <c r="D242" s="11" t="s">
        <v>714</v>
      </c>
      <c r="E242" s="12" t="s">
        <v>626</v>
      </c>
      <c r="F242" s="11" t="s">
        <v>677</v>
      </c>
      <c r="G242" s="11" t="s">
        <v>33</v>
      </c>
      <c r="H242" s="3" t="s">
        <v>206</v>
      </c>
      <c r="I242" s="3">
        <v>22</v>
      </c>
      <c r="J242" s="4">
        <f t="shared" si="23"/>
        <v>44022</v>
      </c>
      <c r="K242" s="25">
        <f t="shared" si="24"/>
        <v>44022</v>
      </c>
      <c r="L242" s="5" t="str">
        <f t="shared" si="25"/>
        <v>RESPONDIDO</v>
      </c>
      <c r="M242" s="2">
        <v>5</v>
      </c>
      <c r="N242" s="2" t="s">
        <v>207</v>
      </c>
      <c r="O242" s="2">
        <v>119</v>
      </c>
      <c r="P242" s="60" t="s">
        <v>1856</v>
      </c>
      <c r="Q242" s="2" t="s">
        <v>210</v>
      </c>
      <c r="R242" s="2">
        <v>7</v>
      </c>
      <c r="S242" s="12">
        <v>44019</v>
      </c>
      <c r="T242" s="2" t="s">
        <v>1699</v>
      </c>
      <c r="U242" s="12">
        <v>44019</v>
      </c>
      <c r="V242" s="2">
        <v>1</v>
      </c>
      <c r="W242" s="2"/>
      <c r="X242" s="2"/>
      <c r="Y242" s="2"/>
      <c r="Z242" s="2"/>
      <c r="AA242" s="2"/>
      <c r="AB242" s="2"/>
      <c r="AC242" s="6"/>
      <c r="AD242" s="6" t="s">
        <v>715</v>
      </c>
    </row>
    <row r="243" spans="1:30" ht="33" x14ac:dyDescent="0.3">
      <c r="A243" s="11">
        <v>68</v>
      </c>
      <c r="B243" s="2" t="s">
        <v>31</v>
      </c>
      <c r="C243" s="11" t="s">
        <v>32</v>
      </c>
      <c r="D243" s="11" t="s">
        <v>716</v>
      </c>
      <c r="E243" s="12" t="s">
        <v>626</v>
      </c>
      <c r="F243" s="11" t="s">
        <v>42</v>
      </c>
      <c r="G243" s="11" t="s">
        <v>33</v>
      </c>
      <c r="H243" s="3" t="s">
        <v>206</v>
      </c>
      <c r="I243" s="3">
        <v>22</v>
      </c>
      <c r="J243" s="4">
        <f t="shared" si="23"/>
        <v>44022</v>
      </c>
      <c r="K243" s="25">
        <f t="shared" si="24"/>
        <v>44022</v>
      </c>
      <c r="L243" s="5" t="str">
        <f t="shared" si="25"/>
        <v>RESPONDIDO</v>
      </c>
      <c r="M243" s="2">
        <v>1</v>
      </c>
      <c r="N243" s="2" t="s">
        <v>207</v>
      </c>
      <c r="O243" s="2">
        <v>114</v>
      </c>
      <c r="P243" s="60" t="s">
        <v>1684</v>
      </c>
      <c r="Q243" s="2" t="s">
        <v>210</v>
      </c>
      <c r="R243" s="2">
        <v>3</v>
      </c>
      <c r="S243" s="12">
        <v>44019</v>
      </c>
      <c r="T243" s="6" t="s">
        <v>1685</v>
      </c>
      <c r="U243" s="12">
        <v>44019</v>
      </c>
      <c r="V243" s="2">
        <v>1</v>
      </c>
      <c r="W243" s="2"/>
      <c r="X243" s="2"/>
      <c r="Y243" s="2"/>
      <c r="Z243" s="2"/>
      <c r="AA243" s="2"/>
      <c r="AB243" s="2"/>
      <c r="AC243" s="6"/>
      <c r="AD243" s="6" t="s">
        <v>717</v>
      </c>
    </row>
    <row r="244" spans="1:30" ht="33" x14ac:dyDescent="0.3">
      <c r="A244" s="11">
        <v>68</v>
      </c>
      <c r="B244" s="2" t="s">
        <v>31</v>
      </c>
      <c r="C244" s="2" t="s">
        <v>32</v>
      </c>
      <c r="D244" s="11" t="s">
        <v>718</v>
      </c>
      <c r="E244" s="12" t="s">
        <v>626</v>
      </c>
      <c r="F244" s="11" t="s">
        <v>42</v>
      </c>
      <c r="G244" s="11" t="s">
        <v>33</v>
      </c>
      <c r="H244" s="3" t="s">
        <v>206</v>
      </c>
      <c r="I244" s="3">
        <v>22</v>
      </c>
      <c r="J244" s="4">
        <f t="shared" si="23"/>
        <v>44022</v>
      </c>
      <c r="K244" s="25">
        <f t="shared" si="24"/>
        <v>44022</v>
      </c>
      <c r="L244" s="5" t="str">
        <f t="shared" si="25"/>
        <v>RESPONDIDO</v>
      </c>
      <c r="M244" s="2">
        <v>1</v>
      </c>
      <c r="N244" s="2" t="s">
        <v>207</v>
      </c>
      <c r="O244" s="2">
        <v>114</v>
      </c>
      <c r="P244" s="60" t="s">
        <v>1686</v>
      </c>
      <c r="Q244" s="2" t="s">
        <v>210</v>
      </c>
      <c r="R244" s="2">
        <v>2</v>
      </c>
      <c r="S244" s="12">
        <v>44019</v>
      </c>
      <c r="T244" s="6" t="s">
        <v>1687</v>
      </c>
      <c r="U244" s="12">
        <v>44019</v>
      </c>
      <c r="V244" s="2">
        <v>1</v>
      </c>
      <c r="W244" s="2"/>
      <c r="X244" s="2"/>
      <c r="Y244" s="2"/>
      <c r="Z244" s="2"/>
      <c r="AA244" s="2"/>
      <c r="AB244" s="2"/>
      <c r="AC244" s="6"/>
      <c r="AD244" s="6" t="s">
        <v>648</v>
      </c>
    </row>
    <row r="245" spans="1:30" ht="33" x14ac:dyDescent="0.3">
      <c r="A245" s="11">
        <v>68</v>
      </c>
      <c r="B245" s="11" t="s">
        <v>31</v>
      </c>
      <c r="C245" s="11" t="s">
        <v>32</v>
      </c>
      <c r="D245" s="11" t="s">
        <v>719</v>
      </c>
      <c r="E245" s="12" t="s">
        <v>626</v>
      </c>
      <c r="F245" s="11" t="s">
        <v>42</v>
      </c>
      <c r="G245" s="11" t="s">
        <v>33</v>
      </c>
      <c r="H245" s="3" t="s">
        <v>206</v>
      </c>
      <c r="I245" s="3">
        <v>22</v>
      </c>
      <c r="J245" s="4">
        <f t="shared" si="23"/>
        <v>44022</v>
      </c>
      <c r="K245" s="25">
        <f t="shared" si="24"/>
        <v>44022</v>
      </c>
      <c r="L245" s="5" t="str">
        <f t="shared" si="25"/>
        <v>RESPONDIDO</v>
      </c>
      <c r="M245" s="2">
        <v>1</v>
      </c>
      <c r="N245" s="2" t="s">
        <v>207</v>
      </c>
      <c r="O245" s="2">
        <v>114</v>
      </c>
      <c r="P245" s="59" t="s">
        <v>1686</v>
      </c>
      <c r="Q245" s="6" t="s">
        <v>210</v>
      </c>
      <c r="R245" s="6">
        <v>2</v>
      </c>
      <c r="S245" s="28">
        <v>44019</v>
      </c>
      <c r="T245" s="6" t="s">
        <v>1687</v>
      </c>
      <c r="U245" s="28">
        <v>44019</v>
      </c>
      <c r="V245" s="6">
        <v>1</v>
      </c>
      <c r="W245" s="28"/>
      <c r="X245" s="29"/>
      <c r="Y245" s="6"/>
      <c r="Z245" s="6"/>
      <c r="AA245" s="6"/>
      <c r="AB245" s="6"/>
      <c r="AC245" s="6"/>
      <c r="AD245" s="6" t="s">
        <v>720</v>
      </c>
    </row>
    <row r="246" spans="1:30" ht="33" x14ac:dyDescent="0.3">
      <c r="A246" s="11">
        <v>68</v>
      </c>
      <c r="B246" s="2" t="s">
        <v>31</v>
      </c>
      <c r="C246" s="11" t="s">
        <v>32</v>
      </c>
      <c r="D246" s="11" t="s">
        <v>706</v>
      </c>
      <c r="E246" s="12" t="s">
        <v>626</v>
      </c>
      <c r="F246" s="11" t="s">
        <v>42</v>
      </c>
      <c r="G246" s="11" t="s">
        <v>35</v>
      </c>
      <c r="H246" s="3" t="s">
        <v>206</v>
      </c>
      <c r="I246" s="3">
        <v>22</v>
      </c>
      <c r="J246" s="4">
        <f t="shared" si="23"/>
        <v>44022</v>
      </c>
      <c r="K246" s="25">
        <f t="shared" si="24"/>
        <v>44022</v>
      </c>
      <c r="L246" s="5" t="str">
        <f t="shared" si="25"/>
        <v>RESPONDIDO</v>
      </c>
      <c r="M246" s="2">
        <v>1</v>
      </c>
      <c r="N246" s="2" t="s">
        <v>207</v>
      </c>
      <c r="O246" s="2">
        <v>114</v>
      </c>
      <c r="P246" s="60" t="s">
        <v>1671</v>
      </c>
      <c r="Q246" s="2" t="s">
        <v>210</v>
      </c>
      <c r="R246" s="2">
        <v>3</v>
      </c>
      <c r="S246" s="12">
        <v>44013</v>
      </c>
      <c r="T246" s="2" t="s">
        <v>1672</v>
      </c>
      <c r="U246" s="12">
        <v>44014</v>
      </c>
      <c r="V246" s="2">
        <v>1</v>
      </c>
      <c r="W246" s="2"/>
      <c r="X246" s="2"/>
      <c r="Y246" s="2"/>
      <c r="Z246" s="2"/>
      <c r="AA246" s="2"/>
      <c r="AB246" s="2"/>
      <c r="AC246" s="6"/>
      <c r="AD246" s="6" t="s">
        <v>707</v>
      </c>
    </row>
    <row r="247" spans="1:30" ht="33" x14ac:dyDescent="0.3">
      <c r="A247" s="11">
        <v>68</v>
      </c>
      <c r="B247" s="2" t="s">
        <v>31</v>
      </c>
      <c r="C247" s="2" t="s">
        <v>32</v>
      </c>
      <c r="D247" s="11" t="s">
        <v>721</v>
      </c>
      <c r="E247" s="12" t="s">
        <v>626</v>
      </c>
      <c r="F247" s="11" t="s">
        <v>42</v>
      </c>
      <c r="G247" s="11" t="s">
        <v>35</v>
      </c>
      <c r="H247" s="3" t="s">
        <v>206</v>
      </c>
      <c r="I247" s="3">
        <v>22</v>
      </c>
      <c r="J247" s="4">
        <f t="shared" si="23"/>
        <v>44022</v>
      </c>
      <c r="K247" s="25">
        <f t="shared" si="24"/>
        <v>44022</v>
      </c>
      <c r="L247" s="5" t="str">
        <f t="shared" si="25"/>
        <v>RESPONDIDO</v>
      </c>
      <c r="M247" s="2">
        <v>1</v>
      </c>
      <c r="N247" s="2" t="s">
        <v>207</v>
      </c>
      <c r="O247" s="2">
        <v>114</v>
      </c>
      <c r="P247" s="59" t="s">
        <v>1269</v>
      </c>
      <c r="Q247" s="6" t="s">
        <v>210</v>
      </c>
      <c r="R247" s="6">
        <v>3</v>
      </c>
      <c r="S247" s="28">
        <v>44020</v>
      </c>
      <c r="T247" s="6" t="s">
        <v>1763</v>
      </c>
      <c r="U247" s="28">
        <v>44020</v>
      </c>
      <c r="V247" s="6">
        <v>1</v>
      </c>
      <c r="W247" s="28"/>
      <c r="X247" s="29"/>
      <c r="Y247" s="6"/>
      <c r="Z247" s="6"/>
      <c r="AA247" s="6"/>
      <c r="AB247" s="6"/>
      <c r="AC247" s="6"/>
      <c r="AD247" s="6" t="s">
        <v>722</v>
      </c>
    </row>
    <row r="248" spans="1:30" ht="33" x14ac:dyDescent="0.3">
      <c r="A248" s="11">
        <v>68</v>
      </c>
      <c r="B248" s="11" t="s">
        <v>31</v>
      </c>
      <c r="C248" s="2" t="s">
        <v>32</v>
      </c>
      <c r="D248" s="11" t="s">
        <v>726</v>
      </c>
      <c r="E248" s="12" t="s">
        <v>626</v>
      </c>
      <c r="F248" s="11" t="s">
        <v>727</v>
      </c>
      <c r="G248" s="11" t="s">
        <v>33</v>
      </c>
      <c r="H248" s="10" t="s">
        <v>206</v>
      </c>
      <c r="I248" s="3">
        <v>22</v>
      </c>
      <c r="J248" s="4">
        <f t="shared" si="23"/>
        <v>44022</v>
      </c>
      <c r="K248" s="25">
        <f t="shared" si="24"/>
        <v>44022</v>
      </c>
      <c r="L248" s="5" t="str">
        <f t="shared" si="25"/>
        <v>RESPONDIDO</v>
      </c>
      <c r="M248" s="6" t="s">
        <v>210</v>
      </c>
      <c r="N248" s="6" t="s">
        <v>210</v>
      </c>
      <c r="O248" s="29" t="s">
        <v>210</v>
      </c>
      <c r="P248" s="59" t="s">
        <v>408</v>
      </c>
      <c r="Q248" s="6" t="s">
        <v>210</v>
      </c>
      <c r="R248" s="6" t="s">
        <v>210</v>
      </c>
      <c r="S248" s="28">
        <v>44020</v>
      </c>
      <c r="T248" s="6" t="s">
        <v>1756</v>
      </c>
      <c r="U248" s="28">
        <v>44020</v>
      </c>
      <c r="V248" s="6">
        <v>1</v>
      </c>
      <c r="W248" s="28"/>
      <c r="X248" s="29"/>
      <c r="Y248" s="6"/>
      <c r="Z248" s="6"/>
      <c r="AA248" s="6"/>
      <c r="AB248" s="6"/>
      <c r="AC248" s="6"/>
      <c r="AD248" s="6" t="s">
        <v>728</v>
      </c>
    </row>
    <row r="249" spans="1:30" ht="33" x14ac:dyDescent="0.3">
      <c r="A249" s="11">
        <v>68</v>
      </c>
      <c r="B249" s="2" t="s">
        <v>31</v>
      </c>
      <c r="C249" s="11" t="s">
        <v>32</v>
      </c>
      <c r="D249" s="11" t="s">
        <v>729</v>
      </c>
      <c r="E249" s="12" t="s">
        <v>626</v>
      </c>
      <c r="F249" s="11" t="s">
        <v>727</v>
      </c>
      <c r="G249" s="11" t="s">
        <v>33</v>
      </c>
      <c r="H249" s="10" t="s">
        <v>206</v>
      </c>
      <c r="I249" s="3">
        <v>22</v>
      </c>
      <c r="J249" s="4">
        <f t="shared" si="23"/>
        <v>44022</v>
      </c>
      <c r="K249" s="25">
        <f t="shared" si="24"/>
        <v>44022</v>
      </c>
      <c r="L249" s="5" t="str">
        <f t="shared" si="25"/>
        <v>RESPONDIDO</v>
      </c>
      <c r="M249" s="6" t="s">
        <v>210</v>
      </c>
      <c r="N249" s="6" t="s">
        <v>210</v>
      </c>
      <c r="O249" s="29" t="s">
        <v>210</v>
      </c>
      <c r="P249" s="59" t="s">
        <v>408</v>
      </c>
      <c r="Q249" s="6" t="s">
        <v>210</v>
      </c>
      <c r="R249" s="6" t="s">
        <v>210</v>
      </c>
      <c r="S249" s="28">
        <v>44020</v>
      </c>
      <c r="T249" s="6" t="s">
        <v>1756</v>
      </c>
      <c r="U249" s="28">
        <v>44020</v>
      </c>
      <c r="V249" s="6">
        <v>1</v>
      </c>
      <c r="W249" s="28"/>
      <c r="X249" s="29"/>
      <c r="Y249" s="6"/>
      <c r="Z249" s="6"/>
      <c r="AA249" s="6"/>
      <c r="AB249" s="6"/>
      <c r="AC249" s="6"/>
      <c r="AD249" s="6" t="s">
        <v>728</v>
      </c>
    </row>
    <row r="250" spans="1:30" ht="33" x14ac:dyDescent="0.3">
      <c r="A250" s="11">
        <v>68</v>
      </c>
      <c r="B250" s="11" t="s">
        <v>31</v>
      </c>
      <c r="C250" s="11" t="s">
        <v>32</v>
      </c>
      <c r="D250" s="11" t="s">
        <v>631</v>
      </c>
      <c r="E250" s="12" t="s">
        <v>626</v>
      </c>
      <c r="F250" s="11" t="s">
        <v>632</v>
      </c>
      <c r="G250" s="11" t="s">
        <v>33</v>
      </c>
      <c r="H250" s="3" t="s">
        <v>206</v>
      </c>
      <c r="I250" s="3">
        <v>22</v>
      </c>
      <c r="J250" s="4">
        <f t="shared" si="23"/>
        <v>44022</v>
      </c>
      <c r="K250" s="25">
        <f t="shared" si="24"/>
        <v>44022</v>
      </c>
      <c r="L250" s="5" t="str">
        <f t="shared" si="25"/>
        <v>RESPONDIDO</v>
      </c>
      <c r="M250" s="2" t="s">
        <v>210</v>
      </c>
      <c r="N250" s="2" t="s">
        <v>210</v>
      </c>
      <c r="O250" s="2" t="s">
        <v>210</v>
      </c>
      <c r="P250" s="60" t="s">
        <v>408</v>
      </c>
      <c r="Q250" s="2" t="s">
        <v>210</v>
      </c>
      <c r="R250" s="2">
        <v>3</v>
      </c>
      <c r="S250" s="12">
        <v>44019</v>
      </c>
      <c r="T250" s="6" t="s">
        <v>1709</v>
      </c>
      <c r="U250" s="12">
        <v>44019</v>
      </c>
      <c r="V250" s="2">
        <v>1</v>
      </c>
      <c r="W250" s="2"/>
      <c r="X250" s="2"/>
      <c r="Y250" s="2"/>
      <c r="Z250" s="2"/>
      <c r="AA250" s="2"/>
      <c r="AB250" s="2"/>
      <c r="AC250" s="6"/>
      <c r="AD250" s="6" t="s">
        <v>633</v>
      </c>
    </row>
    <row r="251" spans="1:30" ht="33" x14ac:dyDescent="0.3">
      <c r="A251" s="11">
        <v>68</v>
      </c>
      <c r="B251" s="11" t="s">
        <v>31</v>
      </c>
      <c r="C251" s="11" t="s">
        <v>32</v>
      </c>
      <c r="D251" s="11" t="s">
        <v>631</v>
      </c>
      <c r="E251" s="12" t="s">
        <v>626</v>
      </c>
      <c r="F251" s="11" t="s">
        <v>632</v>
      </c>
      <c r="G251" s="11" t="s">
        <v>33</v>
      </c>
      <c r="H251" s="3" t="s">
        <v>206</v>
      </c>
      <c r="I251" s="3">
        <v>22</v>
      </c>
      <c r="J251" s="4">
        <f t="shared" si="23"/>
        <v>44022</v>
      </c>
      <c r="K251" s="25">
        <f t="shared" si="24"/>
        <v>44022</v>
      </c>
      <c r="L251" s="5" t="str">
        <f t="shared" si="25"/>
        <v>RESPONDIDO</v>
      </c>
      <c r="M251" s="2" t="s">
        <v>210</v>
      </c>
      <c r="N251" s="2" t="s">
        <v>210</v>
      </c>
      <c r="O251" s="2" t="s">
        <v>210</v>
      </c>
      <c r="P251" s="60" t="s">
        <v>408</v>
      </c>
      <c r="Q251" s="2" t="s">
        <v>210</v>
      </c>
      <c r="R251" s="2">
        <v>3</v>
      </c>
      <c r="S251" s="12">
        <v>44019</v>
      </c>
      <c r="T251" s="6" t="s">
        <v>1710</v>
      </c>
      <c r="U251" s="12">
        <v>44019</v>
      </c>
      <c r="V251" s="2">
        <v>1</v>
      </c>
      <c r="W251" s="2"/>
      <c r="X251" s="2"/>
      <c r="Y251" s="2"/>
      <c r="Z251" s="2"/>
      <c r="AA251" s="2"/>
      <c r="AB251" s="2"/>
      <c r="AC251" s="6"/>
      <c r="AD251" s="6" t="s">
        <v>633</v>
      </c>
    </row>
    <row r="252" spans="1:30" ht="33" x14ac:dyDescent="0.3">
      <c r="A252" s="11">
        <v>68</v>
      </c>
      <c r="B252" s="2" t="s">
        <v>31</v>
      </c>
      <c r="C252" s="11" t="s">
        <v>32</v>
      </c>
      <c r="D252" s="11" t="s">
        <v>637</v>
      </c>
      <c r="E252" s="12" t="s">
        <v>626</v>
      </c>
      <c r="F252" s="11" t="s">
        <v>638</v>
      </c>
      <c r="G252" s="11" t="s">
        <v>33</v>
      </c>
      <c r="H252" s="3" t="s">
        <v>206</v>
      </c>
      <c r="I252" s="3">
        <v>22</v>
      </c>
      <c r="J252" s="4">
        <f t="shared" si="23"/>
        <v>44022</v>
      </c>
      <c r="K252" s="25">
        <f t="shared" si="24"/>
        <v>44022</v>
      </c>
      <c r="L252" s="5" t="str">
        <f t="shared" si="25"/>
        <v>RESPONDIDO</v>
      </c>
      <c r="M252" s="2" t="s">
        <v>210</v>
      </c>
      <c r="N252" s="2" t="s">
        <v>210</v>
      </c>
      <c r="O252" s="2" t="s">
        <v>210</v>
      </c>
      <c r="P252" s="60" t="s">
        <v>408</v>
      </c>
      <c r="Q252" s="2" t="s">
        <v>210</v>
      </c>
      <c r="R252" s="2">
        <v>3</v>
      </c>
      <c r="S252" s="12">
        <v>44019</v>
      </c>
      <c r="T252" s="6" t="s">
        <v>1705</v>
      </c>
      <c r="U252" s="12">
        <v>44019</v>
      </c>
      <c r="V252" s="2">
        <v>1</v>
      </c>
      <c r="W252" s="2"/>
      <c r="X252" s="2"/>
      <c r="Y252" s="2"/>
      <c r="Z252" s="2"/>
      <c r="AA252" s="2"/>
      <c r="AB252" s="2"/>
      <c r="AC252" s="6"/>
      <c r="AD252" s="6" t="s">
        <v>633</v>
      </c>
    </row>
    <row r="253" spans="1:30" ht="33" x14ac:dyDescent="0.3">
      <c r="A253" s="11">
        <v>68</v>
      </c>
      <c r="B253" s="11" t="s">
        <v>31</v>
      </c>
      <c r="C253" s="2" t="s">
        <v>32</v>
      </c>
      <c r="D253" s="11" t="s">
        <v>639</v>
      </c>
      <c r="E253" s="12" t="s">
        <v>626</v>
      </c>
      <c r="F253" s="11" t="s">
        <v>640</v>
      </c>
      <c r="G253" s="11" t="s">
        <v>33</v>
      </c>
      <c r="H253" s="3" t="s">
        <v>206</v>
      </c>
      <c r="I253" s="3">
        <v>22</v>
      </c>
      <c r="J253" s="4">
        <f t="shared" si="23"/>
        <v>44022</v>
      </c>
      <c r="K253" s="25">
        <f t="shared" si="24"/>
        <v>44022</v>
      </c>
      <c r="L253" s="5" t="str">
        <f t="shared" si="25"/>
        <v>RESPONDIDO</v>
      </c>
      <c r="M253" s="2" t="s">
        <v>210</v>
      </c>
      <c r="N253" s="2" t="s">
        <v>210</v>
      </c>
      <c r="O253" s="2" t="s">
        <v>210</v>
      </c>
      <c r="P253" s="60" t="s">
        <v>408</v>
      </c>
      <c r="Q253" s="2" t="s">
        <v>210</v>
      </c>
      <c r="R253" s="2">
        <v>3</v>
      </c>
      <c r="S253" s="12">
        <v>44019</v>
      </c>
      <c r="T253" s="6" t="s">
        <v>1708</v>
      </c>
      <c r="U253" s="12">
        <v>44019</v>
      </c>
      <c r="V253" s="2">
        <v>1</v>
      </c>
      <c r="W253" s="2"/>
      <c r="X253" s="2"/>
      <c r="Y253" s="2"/>
      <c r="Z253" s="2"/>
      <c r="AA253" s="2"/>
      <c r="AB253" s="2"/>
      <c r="AC253" s="6"/>
      <c r="AD253" s="6" t="s">
        <v>633</v>
      </c>
    </row>
    <row r="254" spans="1:30" ht="33" x14ac:dyDescent="0.3">
      <c r="A254" s="11">
        <v>68</v>
      </c>
      <c r="B254" s="2" t="s">
        <v>31</v>
      </c>
      <c r="C254" s="11" t="s">
        <v>32</v>
      </c>
      <c r="D254" s="11" t="s">
        <v>641</v>
      </c>
      <c r="E254" s="12" t="s">
        <v>626</v>
      </c>
      <c r="F254" s="11" t="s">
        <v>642</v>
      </c>
      <c r="G254" s="11" t="s">
        <v>33</v>
      </c>
      <c r="H254" s="3" t="s">
        <v>206</v>
      </c>
      <c r="I254" s="3">
        <v>22</v>
      </c>
      <c r="J254" s="4">
        <f t="shared" si="23"/>
        <v>44022</v>
      </c>
      <c r="K254" s="25">
        <f t="shared" si="24"/>
        <v>44022</v>
      </c>
      <c r="L254" s="5" t="str">
        <f t="shared" si="25"/>
        <v>RESPONDIDO</v>
      </c>
      <c r="M254" s="2" t="s">
        <v>210</v>
      </c>
      <c r="N254" s="2" t="s">
        <v>210</v>
      </c>
      <c r="O254" s="2" t="s">
        <v>210</v>
      </c>
      <c r="P254" s="60" t="s">
        <v>408</v>
      </c>
      <c r="Q254" s="2" t="s">
        <v>210</v>
      </c>
      <c r="R254" s="2">
        <v>3</v>
      </c>
      <c r="S254" s="12">
        <v>44019</v>
      </c>
      <c r="T254" s="6" t="s">
        <v>1707</v>
      </c>
      <c r="U254" s="12">
        <v>44019</v>
      </c>
      <c r="V254" s="2">
        <v>1</v>
      </c>
      <c r="W254" s="2"/>
      <c r="X254" s="2"/>
      <c r="Y254" s="2"/>
      <c r="Z254" s="2"/>
      <c r="AA254" s="2"/>
      <c r="AB254" s="2"/>
      <c r="AC254" s="6"/>
      <c r="AD254" s="6" t="s">
        <v>633</v>
      </c>
    </row>
    <row r="255" spans="1:30" ht="33" x14ac:dyDescent="0.3">
      <c r="A255" s="11">
        <v>68</v>
      </c>
      <c r="B255" s="2" t="s">
        <v>31</v>
      </c>
      <c r="C255" s="2" t="s">
        <v>32</v>
      </c>
      <c r="D255" s="11" t="s">
        <v>643</v>
      </c>
      <c r="E255" s="12" t="s">
        <v>635</v>
      </c>
      <c r="F255" s="11" t="s">
        <v>42</v>
      </c>
      <c r="G255" s="11" t="s">
        <v>33</v>
      </c>
      <c r="H255" s="3" t="s">
        <v>206</v>
      </c>
      <c r="I255" s="3">
        <v>24</v>
      </c>
      <c r="J255" s="4">
        <f t="shared" si="23"/>
        <v>44025</v>
      </c>
      <c r="K255" s="25">
        <f t="shared" si="24"/>
        <v>44025</v>
      </c>
      <c r="L255" s="5" t="str">
        <f t="shared" si="25"/>
        <v>RESPONDIDO</v>
      </c>
      <c r="M255" s="2">
        <v>1</v>
      </c>
      <c r="N255" s="2" t="s">
        <v>207</v>
      </c>
      <c r="O255" s="2">
        <v>114</v>
      </c>
      <c r="P255" s="60" t="s">
        <v>1750</v>
      </c>
      <c r="Q255" s="2" t="s">
        <v>210</v>
      </c>
      <c r="R255" s="2">
        <v>3</v>
      </c>
      <c r="S255" s="12">
        <v>44020</v>
      </c>
      <c r="T255" s="2" t="s">
        <v>1751</v>
      </c>
      <c r="U255" s="12">
        <v>44020</v>
      </c>
      <c r="V255" s="2">
        <v>1</v>
      </c>
      <c r="W255" s="2"/>
      <c r="X255" s="2"/>
      <c r="Y255" s="2"/>
      <c r="Z255" s="2"/>
      <c r="AA255" s="2"/>
      <c r="AB255" s="2"/>
      <c r="AC255" s="6"/>
      <c r="AD255" s="6" t="s">
        <v>644</v>
      </c>
    </row>
    <row r="256" spans="1:30" ht="33" x14ac:dyDescent="0.3">
      <c r="A256" s="11">
        <v>68</v>
      </c>
      <c r="B256" s="2" t="s">
        <v>31</v>
      </c>
      <c r="C256" s="2" t="s">
        <v>32</v>
      </c>
      <c r="D256" s="11" t="s">
        <v>634</v>
      </c>
      <c r="E256" s="12" t="s">
        <v>635</v>
      </c>
      <c r="F256" s="2" t="s">
        <v>165</v>
      </c>
      <c r="G256" s="11" t="s">
        <v>33</v>
      </c>
      <c r="H256" s="3" t="s">
        <v>206</v>
      </c>
      <c r="I256" s="3">
        <v>24</v>
      </c>
      <c r="J256" s="4">
        <f t="shared" si="23"/>
        <v>44025</v>
      </c>
      <c r="K256" s="25">
        <f t="shared" si="24"/>
        <v>44025</v>
      </c>
      <c r="L256" s="5" t="str">
        <f t="shared" si="25"/>
        <v>RESPONDIDO</v>
      </c>
      <c r="M256" s="2">
        <v>1</v>
      </c>
      <c r="N256" s="2" t="s">
        <v>207</v>
      </c>
      <c r="O256" s="2">
        <v>102</v>
      </c>
      <c r="P256" s="60" t="s">
        <v>1700</v>
      </c>
      <c r="Q256" s="2" t="s">
        <v>210</v>
      </c>
      <c r="R256" s="2">
        <v>2</v>
      </c>
      <c r="S256" s="12">
        <v>44019</v>
      </c>
      <c r="T256" s="2" t="s">
        <v>1701</v>
      </c>
      <c r="U256" s="12">
        <v>44019</v>
      </c>
      <c r="V256" s="2">
        <v>1</v>
      </c>
      <c r="W256" s="2"/>
      <c r="X256" s="2"/>
      <c r="Y256" s="2" t="s">
        <v>1703</v>
      </c>
      <c r="Z256" s="2" t="s">
        <v>1703</v>
      </c>
      <c r="AA256" s="2">
        <v>7</v>
      </c>
      <c r="AB256" s="2" t="s">
        <v>1702</v>
      </c>
      <c r="AC256" s="6"/>
      <c r="AD256" s="6" t="s">
        <v>636</v>
      </c>
    </row>
    <row r="257" spans="1:30" ht="33" x14ac:dyDescent="0.3">
      <c r="A257" s="11">
        <v>68</v>
      </c>
      <c r="B257" s="11" t="s">
        <v>31</v>
      </c>
      <c r="C257" s="11" t="s">
        <v>32</v>
      </c>
      <c r="D257" s="11" t="s">
        <v>645</v>
      </c>
      <c r="E257" s="12" t="s">
        <v>635</v>
      </c>
      <c r="F257" s="11" t="s">
        <v>42</v>
      </c>
      <c r="G257" s="11" t="s">
        <v>33</v>
      </c>
      <c r="H257" s="3" t="s">
        <v>206</v>
      </c>
      <c r="I257" s="3">
        <v>24</v>
      </c>
      <c r="J257" s="4">
        <f t="shared" si="23"/>
        <v>44025</v>
      </c>
      <c r="K257" s="25">
        <f t="shared" si="24"/>
        <v>44025</v>
      </c>
      <c r="L257" s="5" t="str">
        <f t="shared" si="25"/>
        <v>RESPONDIDO</v>
      </c>
      <c r="M257" s="2">
        <v>1</v>
      </c>
      <c r="N257" s="2" t="s">
        <v>207</v>
      </c>
      <c r="O257" s="2">
        <v>114</v>
      </c>
      <c r="P257" s="60" t="s">
        <v>1752</v>
      </c>
      <c r="Q257" s="2" t="s">
        <v>210</v>
      </c>
      <c r="R257" s="2">
        <v>3</v>
      </c>
      <c r="S257" s="12">
        <v>44020</v>
      </c>
      <c r="T257" s="2" t="s">
        <v>1753</v>
      </c>
      <c r="U257" s="12">
        <v>44020</v>
      </c>
      <c r="V257" s="2">
        <v>1</v>
      </c>
      <c r="W257" s="2"/>
      <c r="X257" s="2"/>
      <c r="Y257" s="2"/>
      <c r="Z257" s="2"/>
      <c r="AA257" s="2"/>
      <c r="AB257" s="2"/>
      <c r="AC257" s="6"/>
      <c r="AD257" s="6" t="s">
        <v>646</v>
      </c>
    </row>
    <row r="258" spans="1:30" ht="33" x14ac:dyDescent="0.3">
      <c r="A258" s="11">
        <v>68</v>
      </c>
      <c r="B258" s="2" t="s">
        <v>31</v>
      </c>
      <c r="C258" s="2" t="s">
        <v>32</v>
      </c>
      <c r="D258" s="11" t="s">
        <v>647</v>
      </c>
      <c r="E258" s="12" t="s">
        <v>635</v>
      </c>
      <c r="F258" s="11" t="s">
        <v>42</v>
      </c>
      <c r="G258" s="11" t="s">
        <v>33</v>
      </c>
      <c r="H258" s="3" t="s">
        <v>206</v>
      </c>
      <c r="I258" s="3">
        <v>24</v>
      </c>
      <c r="J258" s="4">
        <f t="shared" si="23"/>
        <v>44025</v>
      </c>
      <c r="K258" s="25">
        <f t="shared" si="24"/>
        <v>44025</v>
      </c>
      <c r="L258" s="5" t="str">
        <f t="shared" si="25"/>
        <v>RESPONDIDO</v>
      </c>
      <c r="M258" s="2">
        <v>1</v>
      </c>
      <c r="N258" s="2" t="s">
        <v>207</v>
      </c>
      <c r="O258" s="2">
        <v>114</v>
      </c>
      <c r="P258" s="60" t="s">
        <v>1686</v>
      </c>
      <c r="Q258" s="2" t="s">
        <v>210</v>
      </c>
      <c r="R258" s="2">
        <v>2</v>
      </c>
      <c r="S258" s="12">
        <v>44020</v>
      </c>
      <c r="T258" s="2" t="s">
        <v>1699</v>
      </c>
      <c r="U258" s="12">
        <v>44020</v>
      </c>
      <c r="V258" s="2">
        <v>1</v>
      </c>
      <c r="W258" s="2"/>
      <c r="X258" s="2"/>
      <c r="Y258" s="2"/>
      <c r="Z258" s="2"/>
      <c r="AA258" s="2"/>
      <c r="AB258" s="2"/>
      <c r="AC258" s="6"/>
      <c r="AD258" s="6" t="s">
        <v>648</v>
      </c>
    </row>
    <row r="259" spans="1:30" ht="33" x14ac:dyDescent="0.3">
      <c r="A259" s="11">
        <v>68</v>
      </c>
      <c r="B259" s="11" t="s">
        <v>31</v>
      </c>
      <c r="C259" s="11" t="s">
        <v>32</v>
      </c>
      <c r="D259" s="11" t="s">
        <v>659</v>
      </c>
      <c r="E259" s="12" t="s">
        <v>635</v>
      </c>
      <c r="F259" s="2" t="s">
        <v>42</v>
      </c>
      <c r="G259" s="11" t="s">
        <v>35</v>
      </c>
      <c r="H259" s="3" t="s">
        <v>206</v>
      </c>
      <c r="I259" s="3">
        <v>24</v>
      </c>
      <c r="J259" s="4">
        <f t="shared" si="23"/>
        <v>44025</v>
      </c>
      <c r="K259" s="25">
        <f t="shared" si="24"/>
        <v>44025</v>
      </c>
      <c r="L259" s="5" t="str">
        <f t="shared" si="25"/>
        <v>RESPONDIDO</v>
      </c>
      <c r="M259" s="2">
        <v>1</v>
      </c>
      <c r="N259" s="2" t="s">
        <v>207</v>
      </c>
      <c r="O259" s="2">
        <v>114</v>
      </c>
      <c r="P259" s="60">
        <v>24967</v>
      </c>
      <c r="Q259" s="2" t="s">
        <v>210</v>
      </c>
      <c r="R259" s="2">
        <v>2</v>
      </c>
      <c r="S259" s="12">
        <v>44012</v>
      </c>
      <c r="T259" s="2" t="s">
        <v>1547</v>
      </c>
      <c r="U259" s="12">
        <v>44013</v>
      </c>
      <c r="V259" s="2">
        <v>1</v>
      </c>
      <c r="W259" s="2"/>
      <c r="X259" s="2"/>
      <c r="Y259" s="2"/>
      <c r="Z259" s="2"/>
      <c r="AA259" s="2"/>
      <c r="AB259" s="2"/>
      <c r="AC259" s="6"/>
      <c r="AD259" s="6" t="s">
        <v>660</v>
      </c>
    </row>
    <row r="260" spans="1:30" ht="33" x14ac:dyDescent="0.3">
      <c r="A260" s="11">
        <v>68</v>
      </c>
      <c r="B260" s="2" t="s">
        <v>31</v>
      </c>
      <c r="C260" s="2" t="s">
        <v>32</v>
      </c>
      <c r="D260" s="11" t="s">
        <v>661</v>
      </c>
      <c r="E260" s="12" t="s">
        <v>635</v>
      </c>
      <c r="F260" s="11" t="s">
        <v>42</v>
      </c>
      <c r="G260" s="11" t="s">
        <v>33</v>
      </c>
      <c r="H260" s="3" t="s">
        <v>206</v>
      </c>
      <c r="I260" s="3">
        <v>24</v>
      </c>
      <c r="J260" s="4">
        <f t="shared" si="23"/>
        <v>44025</v>
      </c>
      <c r="K260" s="25">
        <f t="shared" si="24"/>
        <v>44025</v>
      </c>
      <c r="L260" s="5" t="str">
        <f t="shared" si="25"/>
        <v>RESPONDIDO</v>
      </c>
      <c r="M260" s="2">
        <v>1</v>
      </c>
      <c r="N260" s="2" t="s">
        <v>207</v>
      </c>
      <c r="O260" s="2">
        <v>114</v>
      </c>
      <c r="P260" s="60" t="s">
        <v>1870</v>
      </c>
      <c r="Q260" s="2" t="s">
        <v>210</v>
      </c>
      <c r="R260" s="2">
        <v>8</v>
      </c>
      <c r="S260" s="12">
        <v>44020</v>
      </c>
      <c r="T260" s="2" t="s">
        <v>1769</v>
      </c>
      <c r="U260" s="12">
        <v>44020</v>
      </c>
      <c r="V260" s="2">
        <v>1</v>
      </c>
      <c r="W260" s="2"/>
      <c r="X260" s="2"/>
      <c r="Y260" s="2"/>
      <c r="Z260" s="2"/>
      <c r="AA260" s="2"/>
      <c r="AB260" s="2"/>
      <c r="AC260" s="6"/>
      <c r="AD260" s="6" t="s">
        <v>662</v>
      </c>
    </row>
    <row r="261" spans="1:30" ht="33" x14ac:dyDescent="0.3">
      <c r="A261" s="11">
        <v>68</v>
      </c>
      <c r="B261" s="2" t="s">
        <v>31</v>
      </c>
      <c r="C261" s="11" t="s">
        <v>32</v>
      </c>
      <c r="D261" s="11" t="s">
        <v>663</v>
      </c>
      <c r="E261" s="12" t="s">
        <v>635</v>
      </c>
      <c r="F261" s="11" t="s">
        <v>42</v>
      </c>
      <c r="G261" s="11" t="s">
        <v>33</v>
      </c>
      <c r="H261" s="3" t="s">
        <v>206</v>
      </c>
      <c r="I261" s="3">
        <v>24</v>
      </c>
      <c r="J261" s="4">
        <f t="shared" si="23"/>
        <v>44025</v>
      </c>
      <c r="K261" s="25">
        <f t="shared" si="24"/>
        <v>44025</v>
      </c>
      <c r="L261" s="5" t="str">
        <f t="shared" si="25"/>
        <v>RESPONDIDO</v>
      </c>
      <c r="M261" s="2">
        <v>1</v>
      </c>
      <c r="N261" s="2" t="s">
        <v>207</v>
      </c>
      <c r="O261" s="2">
        <v>114</v>
      </c>
      <c r="P261" s="60" t="s">
        <v>1754</v>
      </c>
      <c r="Q261" s="2" t="s">
        <v>210</v>
      </c>
      <c r="R261" s="2">
        <v>3</v>
      </c>
      <c r="S261" s="12">
        <v>44020</v>
      </c>
      <c r="T261" s="2" t="s">
        <v>1699</v>
      </c>
      <c r="U261" s="12">
        <v>44020</v>
      </c>
      <c r="V261" s="2">
        <v>1</v>
      </c>
      <c r="W261" s="2"/>
      <c r="X261" s="2"/>
      <c r="Y261" s="2"/>
      <c r="Z261" s="2"/>
      <c r="AA261" s="2"/>
      <c r="AB261" s="2"/>
      <c r="AC261" s="6"/>
      <c r="AD261" s="6" t="s">
        <v>664</v>
      </c>
    </row>
    <row r="262" spans="1:30" ht="33" x14ac:dyDescent="0.3">
      <c r="A262" s="29">
        <v>68</v>
      </c>
      <c r="B262" s="29" t="s">
        <v>31</v>
      </c>
      <c r="C262" s="6" t="s">
        <v>32</v>
      </c>
      <c r="D262" s="29" t="s">
        <v>665</v>
      </c>
      <c r="E262" s="28" t="s">
        <v>635</v>
      </c>
      <c r="F262" s="29" t="s">
        <v>42</v>
      </c>
      <c r="G262" s="29" t="s">
        <v>33</v>
      </c>
      <c r="H262" s="10" t="s">
        <v>206</v>
      </c>
      <c r="I262" s="10">
        <v>24</v>
      </c>
      <c r="J262" s="49">
        <f t="shared" si="23"/>
        <v>44025</v>
      </c>
      <c r="K262" s="50">
        <f t="shared" si="24"/>
        <v>44025</v>
      </c>
      <c r="L262" s="51" t="str">
        <f t="shared" si="25"/>
        <v>RESPONDIDO</v>
      </c>
      <c r="M262" s="6">
        <v>1</v>
      </c>
      <c r="N262" s="6" t="s">
        <v>207</v>
      </c>
      <c r="O262" s="6">
        <v>114</v>
      </c>
      <c r="P262" s="59" t="s">
        <v>1757</v>
      </c>
      <c r="Q262" s="6" t="s">
        <v>210</v>
      </c>
      <c r="R262" s="6">
        <v>2</v>
      </c>
      <c r="S262" s="28">
        <v>44020</v>
      </c>
      <c r="T262" s="6" t="s">
        <v>1758</v>
      </c>
      <c r="U262" s="28">
        <v>44020</v>
      </c>
      <c r="V262" s="6">
        <v>1</v>
      </c>
      <c r="W262" s="6"/>
      <c r="X262" s="6" t="s">
        <v>1770</v>
      </c>
      <c r="Y262" s="6"/>
      <c r="Z262" s="6"/>
      <c r="AA262" s="6"/>
      <c r="AB262" s="6"/>
      <c r="AC262" s="6"/>
      <c r="AD262" s="6" t="s">
        <v>666</v>
      </c>
    </row>
    <row r="263" spans="1:30" ht="33" x14ac:dyDescent="0.3">
      <c r="A263" s="11">
        <v>68</v>
      </c>
      <c r="B263" s="2" t="s">
        <v>31</v>
      </c>
      <c r="C263" s="2" t="s">
        <v>32</v>
      </c>
      <c r="D263" s="11" t="s">
        <v>668</v>
      </c>
      <c r="E263" s="12" t="s">
        <v>635</v>
      </c>
      <c r="F263" s="11" t="s">
        <v>669</v>
      </c>
      <c r="G263" s="11" t="s">
        <v>35</v>
      </c>
      <c r="H263" s="3" t="s">
        <v>206</v>
      </c>
      <c r="I263" s="3">
        <v>24</v>
      </c>
      <c r="J263" s="4">
        <f t="shared" si="23"/>
        <v>44025</v>
      </c>
      <c r="K263" s="25">
        <f t="shared" si="24"/>
        <v>44025</v>
      </c>
      <c r="L263" s="5" t="str">
        <f t="shared" si="25"/>
        <v>RESPONDIDO</v>
      </c>
      <c r="M263" s="2" t="s">
        <v>210</v>
      </c>
      <c r="N263" s="2" t="s">
        <v>210</v>
      </c>
      <c r="O263" s="2" t="s">
        <v>210</v>
      </c>
      <c r="P263" s="60">
        <v>0</v>
      </c>
      <c r="Q263" s="2" t="s">
        <v>210</v>
      </c>
      <c r="R263" s="2">
        <v>1</v>
      </c>
      <c r="S263" s="12">
        <v>44012</v>
      </c>
      <c r="T263" s="2" t="s">
        <v>1542</v>
      </c>
      <c r="U263" s="12">
        <v>44013</v>
      </c>
      <c r="V263" s="2">
        <v>1</v>
      </c>
      <c r="W263" s="2"/>
      <c r="X263" s="2"/>
      <c r="Y263" s="2"/>
      <c r="Z263" s="2"/>
      <c r="AA263" s="2"/>
      <c r="AB263" s="2"/>
      <c r="AC263" s="6"/>
      <c r="AD263" s="6" t="s">
        <v>670</v>
      </c>
    </row>
    <row r="264" spans="1:30" ht="33" x14ac:dyDescent="0.3">
      <c r="A264" s="103">
        <v>68</v>
      </c>
      <c r="B264" s="103" t="s">
        <v>31</v>
      </c>
      <c r="C264" s="103" t="s">
        <v>32</v>
      </c>
      <c r="D264" s="103" t="s">
        <v>671</v>
      </c>
      <c r="E264" s="105" t="s">
        <v>635</v>
      </c>
      <c r="F264" s="103" t="s">
        <v>672</v>
      </c>
      <c r="G264" s="103" t="s">
        <v>35</v>
      </c>
      <c r="H264" s="107" t="s">
        <v>206</v>
      </c>
      <c r="I264" s="107">
        <v>24</v>
      </c>
      <c r="J264" s="108">
        <f t="shared" si="23"/>
        <v>44025</v>
      </c>
      <c r="K264" s="109">
        <f t="shared" si="24"/>
        <v>44025</v>
      </c>
      <c r="L264" s="110" t="str">
        <f t="shared" si="25"/>
        <v>RESPONDIDO</v>
      </c>
      <c r="M264" s="104" t="s">
        <v>210</v>
      </c>
      <c r="N264" s="104" t="s">
        <v>210</v>
      </c>
      <c r="O264" s="104" t="s">
        <v>210</v>
      </c>
      <c r="P264" s="117" t="s">
        <v>408</v>
      </c>
      <c r="Q264" s="104" t="s">
        <v>210</v>
      </c>
      <c r="R264" s="104">
        <v>1</v>
      </c>
      <c r="S264" s="105">
        <v>44025</v>
      </c>
      <c r="T264" s="104" t="s">
        <v>1917</v>
      </c>
      <c r="U264" s="105">
        <v>44027</v>
      </c>
      <c r="V264" s="104">
        <v>1</v>
      </c>
      <c r="W264" s="104"/>
      <c r="X264" s="104"/>
      <c r="Y264" s="104"/>
      <c r="Z264" s="104"/>
      <c r="AA264" s="104"/>
      <c r="AB264" s="104"/>
      <c r="AC264" s="111"/>
      <c r="AD264" s="111" t="s">
        <v>673</v>
      </c>
    </row>
    <row r="265" spans="1:30" ht="33" x14ac:dyDescent="0.3">
      <c r="A265" s="11">
        <v>68</v>
      </c>
      <c r="B265" s="2" t="s">
        <v>31</v>
      </c>
      <c r="C265" s="2" t="s">
        <v>32</v>
      </c>
      <c r="D265" s="11" t="s">
        <v>674</v>
      </c>
      <c r="E265" s="12" t="s">
        <v>635</v>
      </c>
      <c r="F265" s="2" t="s">
        <v>165</v>
      </c>
      <c r="G265" s="11" t="s">
        <v>33</v>
      </c>
      <c r="H265" s="3" t="s">
        <v>206</v>
      </c>
      <c r="I265" s="3">
        <v>24</v>
      </c>
      <c r="J265" s="4">
        <f t="shared" si="23"/>
        <v>44025</v>
      </c>
      <c r="K265" s="25">
        <f t="shared" si="24"/>
        <v>44025</v>
      </c>
      <c r="L265" s="5" t="str">
        <f t="shared" si="25"/>
        <v>RESPONDIDO</v>
      </c>
      <c r="M265" s="2">
        <v>1</v>
      </c>
      <c r="N265" s="2" t="s">
        <v>207</v>
      </c>
      <c r="O265" s="2">
        <v>102</v>
      </c>
      <c r="P265" s="60" t="s">
        <v>1759</v>
      </c>
      <c r="Q265" s="2" t="s">
        <v>210</v>
      </c>
      <c r="R265" s="2">
        <v>2</v>
      </c>
      <c r="S265" s="12">
        <v>44020</v>
      </c>
      <c r="T265" s="2" t="s">
        <v>1760</v>
      </c>
      <c r="U265" s="12">
        <v>44020</v>
      </c>
      <c r="V265" s="2">
        <v>1</v>
      </c>
      <c r="W265" s="2"/>
      <c r="X265" s="2"/>
      <c r="Y265" s="2" t="s">
        <v>406</v>
      </c>
      <c r="Z265" s="2" t="s">
        <v>1762</v>
      </c>
      <c r="AA265" s="2">
        <v>2</v>
      </c>
      <c r="AB265" s="2" t="s">
        <v>1761</v>
      </c>
      <c r="AC265" s="6"/>
      <c r="AD265" s="6" t="s">
        <v>675</v>
      </c>
    </row>
    <row r="266" spans="1:30" ht="33" x14ac:dyDescent="0.3">
      <c r="A266" s="11">
        <v>68</v>
      </c>
      <c r="B266" s="2" t="s">
        <v>31</v>
      </c>
      <c r="C266" s="11" t="s">
        <v>32</v>
      </c>
      <c r="D266" s="11" t="s">
        <v>676</v>
      </c>
      <c r="E266" s="12" t="s">
        <v>635</v>
      </c>
      <c r="F266" s="11" t="s">
        <v>677</v>
      </c>
      <c r="G266" s="11" t="s">
        <v>33</v>
      </c>
      <c r="H266" s="3" t="s">
        <v>206</v>
      </c>
      <c r="I266" s="3">
        <v>24</v>
      </c>
      <c r="J266" s="4">
        <f t="shared" si="23"/>
        <v>44025</v>
      </c>
      <c r="K266" s="25">
        <f t="shared" si="24"/>
        <v>44025</v>
      </c>
      <c r="L266" s="5" t="str">
        <f t="shared" si="25"/>
        <v>RESPONDIDO</v>
      </c>
      <c r="M266" s="2">
        <v>5</v>
      </c>
      <c r="N266" s="2" t="s">
        <v>207</v>
      </c>
      <c r="O266" s="2">
        <v>119</v>
      </c>
      <c r="P266" s="60" t="s">
        <v>1847</v>
      </c>
      <c r="Q266" s="2" t="s">
        <v>210</v>
      </c>
      <c r="R266" s="2">
        <v>7</v>
      </c>
      <c r="S266" s="12" t="s">
        <v>1740</v>
      </c>
      <c r="T266" s="2" t="s">
        <v>1741</v>
      </c>
      <c r="U266" s="12">
        <v>44020</v>
      </c>
      <c r="V266" s="2">
        <v>1</v>
      </c>
      <c r="W266" s="2"/>
      <c r="X266" s="2"/>
      <c r="Y266" s="2"/>
      <c r="Z266" s="2"/>
      <c r="AA266" s="2"/>
      <c r="AB266" s="2"/>
      <c r="AC266" s="6"/>
      <c r="AD266" s="6" t="s">
        <v>1742</v>
      </c>
    </row>
    <row r="267" spans="1:30" ht="33" x14ac:dyDescent="0.3">
      <c r="A267" s="11">
        <v>68</v>
      </c>
      <c r="B267" s="11" t="s">
        <v>31</v>
      </c>
      <c r="C267" s="2" t="s">
        <v>32</v>
      </c>
      <c r="D267" s="11" t="s">
        <v>678</v>
      </c>
      <c r="E267" s="12" t="s">
        <v>635</v>
      </c>
      <c r="F267" s="11" t="s">
        <v>42</v>
      </c>
      <c r="G267" s="11" t="s">
        <v>33</v>
      </c>
      <c r="H267" s="3" t="s">
        <v>206</v>
      </c>
      <c r="I267" s="3">
        <v>24</v>
      </c>
      <c r="J267" s="4">
        <f t="shared" si="23"/>
        <v>44025</v>
      </c>
      <c r="K267" s="25">
        <f t="shared" si="24"/>
        <v>44025</v>
      </c>
      <c r="L267" s="5" t="str">
        <f t="shared" si="25"/>
        <v>RESPONDIDO</v>
      </c>
      <c r="M267" s="2">
        <v>1</v>
      </c>
      <c r="N267" s="2" t="s">
        <v>207</v>
      </c>
      <c r="O267" s="2">
        <v>114</v>
      </c>
      <c r="P267" s="60" t="s">
        <v>1738</v>
      </c>
      <c r="Q267" s="2" t="s">
        <v>210</v>
      </c>
      <c r="R267" s="2">
        <v>3</v>
      </c>
      <c r="S267" s="12">
        <v>44020</v>
      </c>
      <c r="T267" s="2" t="s">
        <v>1739</v>
      </c>
      <c r="U267" s="12">
        <v>44020</v>
      </c>
      <c r="V267" s="2">
        <v>1</v>
      </c>
      <c r="W267" s="2"/>
      <c r="X267" s="2"/>
      <c r="Y267" s="2"/>
      <c r="Z267" s="2"/>
      <c r="AA267" s="2"/>
      <c r="AB267" s="2"/>
      <c r="AC267" s="6"/>
      <c r="AD267" s="6" t="s">
        <v>679</v>
      </c>
    </row>
    <row r="268" spans="1:30" ht="33" x14ac:dyDescent="0.3">
      <c r="A268" s="11">
        <v>68</v>
      </c>
      <c r="B268" s="2" t="s">
        <v>31</v>
      </c>
      <c r="C268" s="11" t="s">
        <v>32</v>
      </c>
      <c r="D268" s="11" t="s">
        <v>680</v>
      </c>
      <c r="E268" s="12" t="s">
        <v>635</v>
      </c>
      <c r="F268" s="11" t="s">
        <v>36</v>
      </c>
      <c r="G268" s="11" t="s">
        <v>33</v>
      </c>
      <c r="H268" s="3" t="s">
        <v>206</v>
      </c>
      <c r="I268" s="3">
        <v>24</v>
      </c>
      <c r="J268" s="4">
        <f t="shared" si="23"/>
        <v>44025</v>
      </c>
      <c r="K268" s="25">
        <f t="shared" si="24"/>
        <v>44025</v>
      </c>
      <c r="L268" s="5" t="str">
        <f t="shared" si="25"/>
        <v>RESPONDIDO</v>
      </c>
      <c r="M268" s="2" t="s">
        <v>210</v>
      </c>
      <c r="N268" s="2" t="s">
        <v>210</v>
      </c>
      <c r="O268" s="2" t="s">
        <v>210</v>
      </c>
      <c r="P268" s="60" t="s">
        <v>408</v>
      </c>
      <c r="Q268" s="2" t="s">
        <v>210</v>
      </c>
      <c r="R268" s="2">
        <v>1</v>
      </c>
      <c r="S268" s="12">
        <v>44020</v>
      </c>
      <c r="T268" s="2" t="s">
        <v>1737</v>
      </c>
      <c r="U268" s="12">
        <v>44020</v>
      </c>
      <c r="V268" s="2">
        <v>1</v>
      </c>
      <c r="W268" s="2"/>
      <c r="X268" s="2"/>
      <c r="Y268" s="2"/>
      <c r="Z268" s="2"/>
      <c r="AA268" s="2"/>
      <c r="AB268" s="2"/>
      <c r="AC268" s="6"/>
      <c r="AD268" s="6" t="s">
        <v>681</v>
      </c>
    </row>
    <row r="269" spans="1:30" ht="33" x14ac:dyDescent="0.3">
      <c r="A269" s="11">
        <v>68</v>
      </c>
      <c r="B269" s="2" t="s">
        <v>31</v>
      </c>
      <c r="C269" s="2" t="s">
        <v>32</v>
      </c>
      <c r="D269" s="11" t="s">
        <v>682</v>
      </c>
      <c r="E269" s="12" t="s">
        <v>635</v>
      </c>
      <c r="F269" s="11" t="s">
        <v>37</v>
      </c>
      <c r="G269" s="11" t="s">
        <v>33</v>
      </c>
      <c r="H269" s="3" t="s">
        <v>206</v>
      </c>
      <c r="I269" s="3">
        <v>24</v>
      </c>
      <c r="J269" s="4">
        <f t="shared" si="23"/>
        <v>44025</v>
      </c>
      <c r="K269" s="25">
        <f t="shared" si="24"/>
        <v>44025</v>
      </c>
      <c r="L269" s="5" t="str">
        <f t="shared" si="25"/>
        <v>RESPONDIDO</v>
      </c>
      <c r="M269" s="2">
        <v>1</v>
      </c>
      <c r="N269" s="2" t="s">
        <v>207</v>
      </c>
      <c r="O269" s="2">
        <v>118</v>
      </c>
      <c r="P269" s="60" t="s">
        <v>1832</v>
      </c>
      <c r="Q269" s="2" t="s">
        <v>210</v>
      </c>
      <c r="R269" s="2">
        <v>3</v>
      </c>
      <c r="S269" s="12">
        <v>44025</v>
      </c>
      <c r="T269" s="2" t="s">
        <v>1833</v>
      </c>
      <c r="U269" s="12">
        <v>44025</v>
      </c>
      <c r="V269" s="2">
        <v>1</v>
      </c>
      <c r="W269" s="2"/>
      <c r="X269" s="2"/>
      <c r="Y269" s="2"/>
      <c r="Z269" s="2"/>
      <c r="AA269" s="2"/>
      <c r="AB269" s="2"/>
      <c r="AC269" s="6"/>
      <c r="AD269" s="6" t="s">
        <v>683</v>
      </c>
    </row>
    <row r="270" spans="1:30" ht="33" x14ac:dyDescent="0.3">
      <c r="A270" s="11">
        <v>68</v>
      </c>
      <c r="B270" s="11" t="s">
        <v>31</v>
      </c>
      <c r="C270" s="11" t="s">
        <v>32</v>
      </c>
      <c r="D270" s="11" t="s">
        <v>684</v>
      </c>
      <c r="E270" s="12" t="s">
        <v>635</v>
      </c>
      <c r="F270" s="11" t="s">
        <v>42</v>
      </c>
      <c r="G270" s="11" t="s">
        <v>35</v>
      </c>
      <c r="H270" s="3" t="s">
        <v>206</v>
      </c>
      <c r="I270" s="3">
        <v>24</v>
      </c>
      <c r="J270" s="4">
        <f t="shared" si="23"/>
        <v>44025</v>
      </c>
      <c r="K270" s="25">
        <f t="shared" si="24"/>
        <v>44025</v>
      </c>
      <c r="L270" s="5" t="str">
        <f t="shared" si="25"/>
        <v>RESPONDIDO</v>
      </c>
      <c r="M270" s="2">
        <v>1</v>
      </c>
      <c r="N270" s="2" t="s">
        <v>207</v>
      </c>
      <c r="O270" s="2">
        <v>114</v>
      </c>
      <c r="P270" s="60" t="s">
        <v>1594</v>
      </c>
      <c r="Q270" s="2" t="s">
        <v>210</v>
      </c>
      <c r="R270" s="2">
        <v>3</v>
      </c>
      <c r="S270" s="12">
        <v>44013</v>
      </c>
      <c r="T270" s="2" t="s">
        <v>1595</v>
      </c>
      <c r="U270" s="12">
        <v>44025</v>
      </c>
      <c r="V270" s="2">
        <v>1</v>
      </c>
      <c r="W270" s="2"/>
      <c r="X270" s="2"/>
      <c r="Y270" s="2"/>
      <c r="Z270" s="2"/>
      <c r="AA270" s="2"/>
      <c r="AB270" s="2"/>
      <c r="AC270" s="6"/>
      <c r="AD270" s="6" t="s">
        <v>685</v>
      </c>
    </row>
    <row r="271" spans="1:30" ht="33" x14ac:dyDescent="0.3">
      <c r="A271" s="11">
        <v>68</v>
      </c>
      <c r="B271" s="2" t="s">
        <v>31</v>
      </c>
      <c r="C271" s="2" t="s">
        <v>32</v>
      </c>
      <c r="D271" s="11" t="s">
        <v>686</v>
      </c>
      <c r="E271" s="12" t="s">
        <v>635</v>
      </c>
      <c r="F271" s="11" t="s">
        <v>36</v>
      </c>
      <c r="G271" s="11" t="s">
        <v>33</v>
      </c>
      <c r="H271" s="3" t="s">
        <v>206</v>
      </c>
      <c r="I271" s="3">
        <v>24</v>
      </c>
      <c r="J271" s="4">
        <f t="shared" si="23"/>
        <v>44025</v>
      </c>
      <c r="K271" s="25">
        <f t="shared" si="24"/>
        <v>44025</v>
      </c>
      <c r="L271" s="5" t="str">
        <f t="shared" si="25"/>
        <v>RESPONDIDO</v>
      </c>
      <c r="M271" s="2" t="s">
        <v>210</v>
      </c>
      <c r="N271" s="2" t="s">
        <v>210</v>
      </c>
      <c r="O271" s="2" t="s">
        <v>210</v>
      </c>
      <c r="P271" s="60" t="s">
        <v>408</v>
      </c>
      <c r="Q271" s="2" t="s">
        <v>210</v>
      </c>
      <c r="R271" s="2">
        <v>8</v>
      </c>
      <c r="S271" s="12">
        <v>44020</v>
      </c>
      <c r="T271" s="2" t="s">
        <v>1736</v>
      </c>
      <c r="U271" s="12">
        <v>44020</v>
      </c>
      <c r="V271" s="2">
        <v>1</v>
      </c>
      <c r="W271" s="2"/>
      <c r="X271" s="2"/>
      <c r="Y271" s="2"/>
      <c r="Z271" s="2"/>
      <c r="AA271" s="2"/>
      <c r="AB271" s="2"/>
      <c r="AC271" s="6"/>
      <c r="AD271" s="6" t="s">
        <v>687</v>
      </c>
    </row>
    <row r="272" spans="1:30" ht="33" x14ac:dyDescent="0.3">
      <c r="A272" s="11">
        <v>68</v>
      </c>
      <c r="B272" s="2" t="s">
        <v>31</v>
      </c>
      <c r="C272" s="2" t="s">
        <v>32</v>
      </c>
      <c r="D272" s="11" t="s">
        <v>686</v>
      </c>
      <c r="E272" s="12" t="s">
        <v>635</v>
      </c>
      <c r="F272" s="11" t="s">
        <v>36</v>
      </c>
      <c r="G272" s="11" t="s">
        <v>33</v>
      </c>
      <c r="H272" s="3" t="s">
        <v>206</v>
      </c>
      <c r="I272" s="3">
        <v>24</v>
      </c>
      <c r="J272" s="4">
        <f t="shared" si="23"/>
        <v>44025</v>
      </c>
      <c r="K272" s="25">
        <f t="shared" si="24"/>
        <v>44025</v>
      </c>
      <c r="L272" s="5" t="str">
        <f t="shared" si="25"/>
        <v>RESPONDIDO</v>
      </c>
      <c r="M272" s="2">
        <v>1</v>
      </c>
      <c r="N272" s="2" t="s">
        <v>210</v>
      </c>
      <c r="O272" s="2" t="s">
        <v>210</v>
      </c>
      <c r="P272" s="60" t="s">
        <v>408</v>
      </c>
      <c r="Q272" s="2" t="s">
        <v>210</v>
      </c>
      <c r="R272" s="2">
        <v>8</v>
      </c>
      <c r="S272" s="12">
        <v>44020</v>
      </c>
      <c r="T272" s="2" t="s">
        <v>1764</v>
      </c>
      <c r="U272" s="12">
        <v>44020</v>
      </c>
      <c r="V272" s="2">
        <v>1</v>
      </c>
      <c r="W272" s="2"/>
      <c r="X272" s="2"/>
      <c r="Y272" s="2"/>
      <c r="Z272" s="2"/>
      <c r="AA272" s="2"/>
      <c r="AB272" s="2"/>
      <c r="AC272" s="6"/>
      <c r="AD272" s="6" t="s">
        <v>687</v>
      </c>
    </row>
    <row r="273" spans="1:30" ht="33" x14ac:dyDescent="0.3">
      <c r="A273" s="11">
        <v>68</v>
      </c>
      <c r="B273" s="2" t="s">
        <v>31</v>
      </c>
      <c r="C273" s="11" t="s">
        <v>32</v>
      </c>
      <c r="D273" s="11" t="s">
        <v>688</v>
      </c>
      <c r="E273" s="12" t="s">
        <v>635</v>
      </c>
      <c r="F273" s="11" t="s">
        <v>154</v>
      </c>
      <c r="G273" s="11" t="s">
        <v>35</v>
      </c>
      <c r="H273" s="3" t="s">
        <v>206</v>
      </c>
      <c r="I273" s="3">
        <v>24</v>
      </c>
      <c r="J273" s="4">
        <f t="shared" si="23"/>
        <v>44025</v>
      </c>
      <c r="K273" s="25">
        <f t="shared" si="24"/>
        <v>44025</v>
      </c>
      <c r="L273" s="5" t="str">
        <f t="shared" si="25"/>
        <v>RESPONDIDO</v>
      </c>
      <c r="M273" s="2">
        <v>1</v>
      </c>
      <c r="N273" s="2" t="s">
        <v>207</v>
      </c>
      <c r="O273" s="2">
        <v>119</v>
      </c>
      <c r="P273" s="60" t="s">
        <v>408</v>
      </c>
      <c r="Q273" s="2" t="s">
        <v>210</v>
      </c>
      <c r="R273" s="2">
        <v>11</v>
      </c>
      <c r="S273" s="12">
        <v>44022</v>
      </c>
      <c r="T273" s="2" t="s">
        <v>1803</v>
      </c>
      <c r="U273" s="12">
        <v>44025</v>
      </c>
      <c r="V273" s="2">
        <v>1</v>
      </c>
      <c r="W273" s="2"/>
      <c r="X273" s="2"/>
      <c r="Y273" s="2"/>
      <c r="Z273" s="2"/>
      <c r="AA273" s="2"/>
      <c r="AB273" s="2"/>
      <c r="AC273" s="6"/>
      <c r="AD273" s="6" t="s">
        <v>689</v>
      </c>
    </row>
    <row r="274" spans="1:30" ht="33" x14ac:dyDescent="0.3">
      <c r="A274" s="11">
        <v>68</v>
      </c>
      <c r="B274" s="11" t="s">
        <v>31</v>
      </c>
      <c r="C274" s="2" t="s">
        <v>32</v>
      </c>
      <c r="D274" s="11" t="s">
        <v>690</v>
      </c>
      <c r="E274" s="12" t="s">
        <v>635</v>
      </c>
      <c r="F274" s="11" t="s">
        <v>691</v>
      </c>
      <c r="G274" s="11" t="s">
        <v>35</v>
      </c>
      <c r="H274" s="3" t="s">
        <v>206</v>
      </c>
      <c r="I274" s="3">
        <v>24</v>
      </c>
      <c r="J274" s="4">
        <f t="shared" si="23"/>
        <v>44025</v>
      </c>
      <c r="K274" s="25">
        <f t="shared" si="24"/>
        <v>44025</v>
      </c>
      <c r="L274" s="5" t="str">
        <f t="shared" si="25"/>
        <v>RESPONDIDO</v>
      </c>
      <c r="M274" s="2">
        <v>1</v>
      </c>
      <c r="N274" s="2" t="s">
        <v>210</v>
      </c>
      <c r="O274" s="2" t="s">
        <v>210</v>
      </c>
      <c r="P274" s="60" t="s">
        <v>210</v>
      </c>
      <c r="Q274" s="2" t="s">
        <v>210</v>
      </c>
      <c r="R274" s="2">
        <v>8</v>
      </c>
      <c r="S274" s="12">
        <v>44012</v>
      </c>
      <c r="T274" s="2" t="s">
        <v>1550</v>
      </c>
      <c r="U274" s="12">
        <v>44013</v>
      </c>
      <c r="V274" s="2">
        <v>1</v>
      </c>
      <c r="W274" s="2"/>
      <c r="X274" s="2"/>
      <c r="Y274" s="2"/>
      <c r="Z274" s="2"/>
      <c r="AA274" s="2"/>
      <c r="AB274" s="2"/>
      <c r="AC274" s="6"/>
      <c r="AD274" s="6" t="s">
        <v>692</v>
      </c>
    </row>
    <row r="275" spans="1:30" ht="33" x14ac:dyDescent="0.3">
      <c r="A275" s="11">
        <v>68</v>
      </c>
      <c r="B275" s="2" t="s">
        <v>31</v>
      </c>
      <c r="C275" s="11" t="s">
        <v>32</v>
      </c>
      <c r="D275" s="11" t="s">
        <v>693</v>
      </c>
      <c r="E275" s="12" t="s">
        <v>635</v>
      </c>
      <c r="F275" s="2" t="s">
        <v>42</v>
      </c>
      <c r="G275" s="11" t="s">
        <v>35</v>
      </c>
      <c r="H275" s="3" t="s">
        <v>206</v>
      </c>
      <c r="I275" s="3">
        <v>24</v>
      </c>
      <c r="J275" s="4">
        <f t="shared" si="23"/>
        <v>44025</v>
      </c>
      <c r="K275" s="25">
        <f t="shared" si="24"/>
        <v>44025</v>
      </c>
      <c r="L275" s="5" t="str">
        <f t="shared" si="25"/>
        <v>RESPONDIDO</v>
      </c>
      <c r="M275" s="2">
        <v>1</v>
      </c>
      <c r="N275" s="2" t="s">
        <v>207</v>
      </c>
      <c r="O275" s="2">
        <v>114</v>
      </c>
      <c r="P275" s="60" t="s">
        <v>1677</v>
      </c>
      <c r="Q275" s="2" t="s">
        <v>210</v>
      </c>
      <c r="R275" s="2">
        <v>3</v>
      </c>
      <c r="S275" s="12">
        <v>44013</v>
      </c>
      <c r="T275" s="2" t="s">
        <v>1634</v>
      </c>
      <c r="U275" s="12">
        <v>44014</v>
      </c>
      <c r="V275" s="2">
        <v>1</v>
      </c>
      <c r="W275" s="2"/>
      <c r="X275" s="2"/>
      <c r="Y275" s="2"/>
      <c r="Z275" s="2"/>
      <c r="AA275" s="2"/>
      <c r="AB275" s="2"/>
      <c r="AC275" s="6"/>
      <c r="AD275" s="6" t="s">
        <v>694</v>
      </c>
    </row>
    <row r="276" spans="1:30" ht="33" x14ac:dyDescent="0.3">
      <c r="A276" s="11">
        <v>68</v>
      </c>
      <c r="B276" s="2" t="s">
        <v>31</v>
      </c>
      <c r="C276" s="2" t="s">
        <v>32</v>
      </c>
      <c r="D276" s="11" t="s">
        <v>695</v>
      </c>
      <c r="E276" s="12" t="s">
        <v>635</v>
      </c>
      <c r="F276" s="2" t="s">
        <v>42</v>
      </c>
      <c r="G276" s="11" t="s">
        <v>35</v>
      </c>
      <c r="H276" s="3" t="s">
        <v>206</v>
      </c>
      <c r="I276" s="3">
        <v>24</v>
      </c>
      <c r="J276" s="4">
        <f t="shared" si="23"/>
        <v>44025</v>
      </c>
      <c r="K276" s="25">
        <f t="shared" si="24"/>
        <v>44025</v>
      </c>
      <c r="L276" s="5" t="str">
        <f t="shared" si="25"/>
        <v>RESPONDIDO</v>
      </c>
      <c r="M276" s="2">
        <v>1</v>
      </c>
      <c r="N276" s="2" t="s">
        <v>207</v>
      </c>
      <c r="O276" s="2">
        <v>114</v>
      </c>
      <c r="P276" s="60">
        <v>217120</v>
      </c>
      <c r="Q276" s="2">
        <v>9038914</v>
      </c>
      <c r="R276" s="2">
        <v>2</v>
      </c>
      <c r="S276" s="12">
        <v>44013</v>
      </c>
      <c r="T276" s="2" t="s">
        <v>1598</v>
      </c>
      <c r="U276" s="12">
        <v>44014</v>
      </c>
      <c r="V276" s="2">
        <v>1</v>
      </c>
      <c r="W276" s="2"/>
      <c r="X276" s="2"/>
      <c r="Y276" s="2"/>
      <c r="Z276" s="2"/>
      <c r="AA276" s="2"/>
      <c r="AB276" s="2"/>
      <c r="AC276" s="6"/>
      <c r="AD276" s="6" t="s">
        <v>696</v>
      </c>
    </row>
    <row r="277" spans="1:30" ht="33" x14ac:dyDescent="0.3">
      <c r="A277" s="11">
        <v>68</v>
      </c>
      <c r="B277" s="11" t="s">
        <v>31</v>
      </c>
      <c r="C277" s="11" t="s">
        <v>32</v>
      </c>
      <c r="D277" s="11" t="s">
        <v>697</v>
      </c>
      <c r="E277" s="12" t="s">
        <v>635</v>
      </c>
      <c r="F277" s="11" t="s">
        <v>42</v>
      </c>
      <c r="G277" s="11" t="s">
        <v>35</v>
      </c>
      <c r="H277" s="3" t="s">
        <v>206</v>
      </c>
      <c r="I277" s="3">
        <v>24</v>
      </c>
      <c r="J277" s="4">
        <f t="shared" si="23"/>
        <v>44025</v>
      </c>
      <c r="K277" s="25">
        <f t="shared" si="24"/>
        <v>44025</v>
      </c>
      <c r="L277" s="5" t="str">
        <f t="shared" si="25"/>
        <v>RESPONDIDO</v>
      </c>
      <c r="M277" s="2">
        <v>1</v>
      </c>
      <c r="N277" s="2" t="s">
        <v>207</v>
      </c>
      <c r="O277" s="2">
        <v>114</v>
      </c>
      <c r="P277" s="60">
        <v>219793</v>
      </c>
      <c r="Q277" s="2" t="s">
        <v>210</v>
      </c>
      <c r="R277" s="2">
        <v>2</v>
      </c>
      <c r="S277" s="12">
        <v>44013</v>
      </c>
      <c r="T277" s="2" t="s">
        <v>1638</v>
      </c>
      <c r="U277" s="12">
        <v>44014</v>
      </c>
      <c r="V277" s="2">
        <v>1</v>
      </c>
      <c r="W277" s="2"/>
      <c r="X277" s="2"/>
      <c r="Y277" s="2"/>
      <c r="Z277" s="2"/>
      <c r="AA277" s="2"/>
      <c r="AB277" s="2"/>
      <c r="AC277" s="6"/>
      <c r="AD277" s="6" t="s">
        <v>698</v>
      </c>
    </row>
    <row r="278" spans="1:30" ht="33" x14ac:dyDescent="0.3">
      <c r="A278" s="11">
        <v>68</v>
      </c>
      <c r="B278" s="2" t="s">
        <v>31</v>
      </c>
      <c r="C278" s="2" t="s">
        <v>32</v>
      </c>
      <c r="D278" s="11" t="s">
        <v>699</v>
      </c>
      <c r="E278" s="12" t="s">
        <v>635</v>
      </c>
      <c r="F278" s="11" t="s">
        <v>42</v>
      </c>
      <c r="G278" s="11" t="s">
        <v>35</v>
      </c>
      <c r="H278" s="3" t="s">
        <v>206</v>
      </c>
      <c r="I278" s="3">
        <v>24</v>
      </c>
      <c r="J278" s="4">
        <f t="shared" si="23"/>
        <v>44025</v>
      </c>
      <c r="K278" s="25">
        <f t="shared" si="24"/>
        <v>44025</v>
      </c>
      <c r="L278" s="5" t="str">
        <f t="shared" si="25"/>
        <v>RESPONDIDO</v>
      </c>
      <c r="M278" s="2">
        <v>1</v>
      </c>
      <c r="N278" s="2" t="s">
        <v>207</v>
      </c>
      <c r="O278" s="2">
        <v>114</v>
      </c>
      <c r="P278" s="60">
        <v>71166</v>
      </c>
      <c r="Q278" s="2">
        <v>8861387</v>
      </c>
      <c r="R278" s="2">
        <v>2</v>
      </c>
      <c r="S278" s="12">
        <v>44013</v>
      </c>
      <c r="T278" s="2" t="s">
        <v>1600</v>
      </c>
      <c r="U278" s="12">
        <v>44014</v>
      </c>
      <c r="V278" s="2">
        <v>1</v>
      </c>
      <c r="W278" s="2"/>
      <c r="X278" s="2"/>
      <c r="Y278" s="2"/>
      <c r="Z278" s="2"/>
      <c r="AA278" s="2"/>
      <c r="AB278" s="2"/>
      <c r="AC278" s="6"/>
      <c r="AD278" s="6" t="s">
        <v>700</v>
      </c>
    </row>
    <row r="279" spans="1:30" ht="33" x14ac:dyDescent="0.3">
      <c r="A279" s="11">
        <v>68</v>
      </c>
      <c r="B279" s="2" t="s">
        <v>31</v>
      </c>
      <c r="C279" s="11" t="s">
        <v>32</v>
      </c>
      <c r="D279" s="11" t="s">
        <v>701</v>
      </c>
      <c r="E279" s="12" t="s">
        <v>635</v>
      </c>
      <c r="F279" s="11" t="s">
        <v>42</v>
      </c>
      <c r="G279" s="11" t="s">
        <v>35</v>
      </c>
      <c r="H279" s="3" t="s">
        <v>206</v>
      </c>
      <c r="I279" s="3">
        <v>24</v>
      </c>
      <c r="J279" s="4">
        <f t="shared" si="23"/>
        <v>44025</v>
      </c>
      <c r="K279" s="25">
        <f t="shared" si="24"/>
        <v>44025</v>
      </c>
      <c r="L279" s="5" t="str">
        <f t="shared" si="25"/>
        <v>RESPONDIDO</v>
      </c>
      <c r="M279" s="2">
        <v>1</v>
      </c>
      <c r="N279" s="2" t="s">
        <v>207</v>
      </c>
      <c r="O279" s="2">
        <v>114</v>
      </c>
      <c r="P279" s="60">
        <v>1082385</v>
      </c>
      <c r="Q279" s="2" t="s">
        <v>210</v>
      </c>
      <c r="R279" s="2">
        <v>1</v>
      </c>
      <c r="S279" s="12">
        <v>44013</v>
      </c>
      <c r="T279" s="2" t="s">
        <v>1586</v>
      </c>
      <c r="U279" s="12">
        <v>44014</v>
      </c>
      <c r="V279" s="2">
        <v>1</v>
      </c>
      <c r="W279" s="2"/>
      <c r="X279" s="2"/>
      <c r="Y279" s="2"/>
      <c r="Z279" s="2"/>
      <c r="AA279" s="2"/>
      <c r="AB279" s="2"/>
      <c r="AC279" s="6"/>
      <c r="AD279" s="6" t="s">
        <v>702</v>
      </c>
    </row>
    <row r="280" spans="1:30" ht="33" x14ac:dyDescent="0.3">
      <c r="A280" s="11">
        <v>68</v>
      </c>
      <c r="B280" s="2" t="s">
        <v>31</v>
      </c>
      <c r="C280" s="11" t="s">
        <v>32</v>
      </c>
      <c r="D280" s="11" t="s">
        <v>701</v>
      </c>
      <c r="E280" s="12" t="s">
        <v>635</v>
      </c>
      <c r="F280" s="11" t="s">
        <v>42</v>
      </c>
      <c r="G280" s="11" t="s">
        <v>35</v>
      </c>
      <c r="H280" s="3" t="s">
        <v>206</v>
      </c>
      <c r="I280" s="3">
        <v>24</v>
      </c>
      <c r="J280" s="4">
        <f t="shared" si="23"/>
        <v>44025</v>
      </c>
      <c r="K280" s="25">
        <f t="shared" si="24"/>
        <v>44025</v>
      </c>
      <c r="L280" s="5" t="str">
        <f t="shared" si="25"/>
        <v>RESPONDIDO</v>
      </c>
      <c r="M280" s="2">
        <v>1</v>
      </c>
      <c r="N280" s="2" t="s">
        <v>207</v>
      </c>
      <c r="O280" s="2">
        <v>114</v>
      </c>
      <c r="P280" s="60">
        <v>267981</v>
      </c>
      <c r="Q280" s="2">
        <v>9087707</v>
      </c>
      <c r="R280" s="2">
        <v>2</v>
      </c>
      <c r="S280" s="12">
        <v>44013</v>
      </c>
      <c r="T280" s="2" t="s">
        <v>1601</v>
      </c>
      <c r="U280" s="12">
        <v>44014</v>
      </c>
      <c r="V280" s="2">
        <v>1</v>
      </c>
      <c r="W280" s="2"/>
      <c r="X280" s="2"/>
      <c r="Y280" s="2"/>
      <c r="Z280" s="2"/>
      <c r="AA280" s="2"/>
      <c r="AB280" s="2"/>
      <c r="AC280" s="6"/>
      <c r="AD280" s="6" t="s">
        <v>702</v>
      </c>
    </row>
    <row r="281" spans="1:30" ht="33" x14ac:dyDescent="0.3">
      <c r="A281" s="11">
        <v>68</v>
      </c>
      <c r="B281" s="2" t="s">
        <v>31</v>
      </c>
      <c r="C281" s="2" t="s">
        <v>32</v>
      </c>
      <c r="D281" s="11" t="s">
        <v>708</v>
      </c>
      <c r="E281" s="12" t="s">
        <v>635</v>
      </c>
      <c r="F281" s="2" t="s">
        <v>42</v>
      </c>
      <c r="G281" s="11" t="s">
        <v>35</v>
      </c>
      <c r="H281" s="3" t="s">
        <v>206</v>
      </c>
      <c r="I281" s="3">
        <v>24</v>
      </c>
      <c r="J281" s="4">
        <f t="shared" si="23"/>
        <v>44025</v>
      </c>
      <c r="K281" s="25">
        <f t="shared" si="24"/>
        <v>44025</v>
      </c>
      <c r="L281" s="5" t="str">
        <f t="shared" si="25"/>
        <v>RESPONDIDO</v>
      </c>
      <c r="M281" s="2">
        <v>1</v>
      </c>
      <c r="N281" s="2" t="s">
        <v>207</v>
      </c>
      <c r="O281" s="2">
        <v>114</v>
      </c>
      <c r="P281" s="60">
        <v>48199</v>
      </c>
      <c r="Q281" s="2" t="s">
        <v>210</v>
      </c>
      <c r="R281" s="2">
        <v>1</v>
      </c>
      <c r="S281" s="12">
        <v>44013</v>
      </c>
      <c r="T281" s="2" t="s">
        <v>1639</v>
      </c>
      <c r="U281" s="12">
        <v>44014</v>
      </c>
      <c r="V281" s="2">
        <v>1</v>
      </c>
      <c r="W281" s="2"/>
      <c r="X281" s="2"/>
      <c r="Y281" s="2"/>
      <c r="Z281" s="2"/>
      <c r="AA281" s="2"/>
      <c r="AB281" s="2"/>
      <c r="AC281" s="6"/>
      <c r="AD281" s="6" t="s">
        <v>709</v>
      </c>
    </row>
    <row r="282" spans="1:30" ht="33" x14ac:dyDescent="0.3">
      <c r="A282" s="2">
        <v>68</v>
      </c>
      <c r="B282" s="2" t="s">
        <v>31</v>
      </c>
      <c r="C282" s="2" t="s">
        <v>32</v>
      </c>
      <c r="D282" s="11" t="s">
        <v>859</v>
      </c>
      <c r="E282" s="12" t="s">
        <v>635</v>
      </c>
      <c r="F282" s="2" t="s">
        <v>165</v>
      </c>
      <c r="G282" s="2" t="s">
        <v>33</v>
      </c>
      <c r="H282" s="10" t="s">
        <v>206</v>
      </c>
      <c r="I282" s="3">
        <v>24</v>
      </c>
      <c r="J282" s="4">
        <f t="shared" si="23"/>
        <v>44025</v>
      </c>
      <c r="K282" s="25">
        <f t="shared" si="24"/>
        <v>44025</v>
      </c>
      <c r="L282" s="5" t="str">
        <f t="shared" si="25"/>
        <v>RESPONDIDO</v>
      </c>
      <c r="M282" s="6">
        <v>1</v>
      </c>
      <c r="N282" s="6" t="s">
        <v>207</v>
      </c>
      <c r="O282" s="29" t="s">
        <v>1659</v>
      </c>
      <c r="P282" s="59" t="s">
        <v>1834</v>
      </c>
      <c r="Q282" s="6" t="s">
        <v>210</v>
      </c>
      <c r="R282" s="6">
        <v>2</v>
      </c>
      <c r="S282" s="28">
        <v>44025</v>
      </c>
      <c r="T282" s="6" t="s">
        <v>1835</v>
      </c>
      <c r="U282" s="28">
        <v>44025</v>
      </c>
      <c r="V282" s="6">
        <v>1</v>
      </c>
      <c r="W282" s="28"/>
      <c r="X282" s="29"/>
      <c r="Y282" s="6" t="s">
        <v>406</v>
      </c>
      <c r="Z282" s="6" t="s">
        <v>1762</v>
      </c>
      <c r="AA282" s="6">
        <v>5</v>
      </c>
      <c r="AB282" s="6" t="s">
        <v>1842</v>
      </c>
      <c r="AC282" s="6"/>
      <c r="AD282" s="6" t="s">
        <v>860</v>
      </c>
    </row>
    <row r="283" spans="1:30" ht="33" x14ac:dyDescent="0.3">
      <c r="A283" s="2">
        <v>68</v>
      </c>
      <c r="B283" s="2" t="s">
        <v>31</v>
      </c>
      <c r="C283" s="2" t="s">
        <v>32</v>
      </c>
      <c r="D283" s="11" t="s">
        <v>861</v>
      </c>
      <c r="E283" s="12" t="s">
        <v>635</v>
      </c>
      <c r="F283" s="2" t="s">
        <v>165</v>
      </c>
      <c r="G283" s="2" t="s">
        <v>33</v>
      </c>
      <c r="H283" s="10" t="s">
        <v>206</v>
      </c>
      <c r="I283" s="3">
        <v>24</v>
      </c>
      <c r="J283" s="4">
        <f t="shared" si="23"/>
        <v>44025</v>
      </c>
      <c r="K283" s="25">
        <f t="shared" si="24"/>
        <v>44025</v>
      </c>
      <c r="L283" s="5" t="str">
        <f t="shared" si="25"/>
        <v>RESPONDIDO</v>
      </c>
      <c r="M283" s="6">
        <v>1</v>
      </c>
      <c r="N283" s="6" t="s">
        <v>207</v>
      </c>
      <c r="O283" s="29" t="s">
        <v>1659</v>
      </c>
      <c r="P283" s="59" t="s">
        <v>1836</v>
      </c>
      <c r="Q283" s="6" t="s">
        <v>210</v>
      </c>
      <c r="R283" s="6">
        <v>2</v>
      </c>
      <c r="S283" s="28">
        <v>44025</v>
      </c>
      <c r="T283" s="6" t="s">
        <v>1837</v>
      </c>
      <c r="U283" s="28">
        <v>44025</v>
      </c>
      <c r="V283" s="6">
        <v>1</v>
      </c>
      <c r="W283" s="28"/>
      <c r="X283" s="29"/>
      <c r="Y283" s="6" t="s">
        <v>406</v>
      </c>
      <c r="Z283" s="6" t="s">
        <v>1762</v>
      </c>
      <c r="AA283" s="6">
        <v>5</v>
      </c>
      <c r="AB283" s="6" t="s">
        <v>1843</v>
      </c>
      <c r="AC283" s="6"/>
      <c r="AD283" s="6" t="s">
        <v>862</v>
      </c>
    </row>
    <row r="284" spans="1:30" ht="33" x14ac:dyDescent="0.3">
      <c r="A284" s="2">
        <v>68</v>
      </c>
      <c r="B284" s="2" t="s">
        <v>31</v>
      </c>
      <c r="C284" s="2" t="s">
        <v>32</v>
      </c>
      <c r="D284" s="11" t="s">
        <v>863</v>
      </c>
      <c r="E284" s="12" t="s">
        <v>635</v>
      </c>
      <c r="F284" s="11" t="s">
        <v>42</v>
      </c>
      <c r="G284" s="2" t="s">
        <v>35</v>
      </c>
      <c r="H284" s="10" t="s">
        <v>206</v>
      </c>
      <c r="I284" s="3">
        <v>24</v>
      </c>
      <c r="J284" s="4">
        <f t="shared" si="23"/>
        <v>44025</v>
      </c>
      <c r="K284" s="25">
        <f t="shared" si="24"/>
        <v>44025</v>
      </c>
      <c r="L284" s="5" t="str">
        <f t="shared" si="25"/>
        <v>RESPONDIDO</v>
      </c>
      <c r="M284" s="6">
        <v>1</v>
      </c>
      <c r="N284" s="6" t="s">
        <v>207</v>
      </c>
      <c r="O284" s="29" t="s">
        <v>208</v>
      </c>
      <c r="P284" s="71">
        <v>45127</v>
      </c>
      <c r="Q284" s="6" t="s">
        <v>210</v>
      </c>
      <c r="R284" s="6">
        <v>2</v>
      </c>
      <c r="S284" s="28">
        <v>44018</v>
      </c>
      <c r="T284" s="6" t="s">
        <v>1694</v>
      </c>
      <c r="U284" s="28">
        <v>44019</v>
      </c>
      <c r="V284" s="6">
        <v>1</v>
      </c>
      <c r="W284" s="28"/>
      <c r="X284" s="29"/>
      <c r="Y284" s="6"/>
      <c r="Z284" s="6"/>
      <c r="AA284" s="6"/>
      <c r="AB284" s="6"/>
      <c r="AC284" s="6"/>
      <c r="AD284" s="6" t="s">
        <v>864</v>
      </c>
    </row>
    <row r="285" spans="1:30" ht="33" x14ac:dyDescent="0.3">
      <c r="A285" s="6">
        <v>68</v>
      </c>
      <c r="B285" s="6" t="s">
        <v>31</v>
      </c>
      <c r="C285" s="6" t="s">
        <v>32</v>
      </c>
      <c r="D285" s="29" t="s">
        <v>865</v>
      </c>
      <c r="E285" s="28" t="s">
        <v>650</v>
      </c>
      <c r="F285" s="29" t="s">
        <v>677</v>
      </c>
      <c r="G285" s="6" t="s">
        <v>33</v>
      </c>
      <c r="H285" s="10" t="s">
        <v>206</v>
      </c>
      <c r="I285" s="10">
        <v>21</v>
      </c>
      <c r="J285" s="49">
        <f t="shared" si="23"/>
        <v>44026</v>
      </c>
      <c r="K285" s="50">
        <f t="shared" si="24"/>
        <v>44026</v>
      </c>
      <c r="L285" s="51" t="str">
        <f t="shared" si="25"/>
        <v>RESPONDIDO</v>
      </c>
      <c r="M285" s="6">
        <v>5</v>
      </c>
      <c r="N285" s="6" t="s">
        <v>207</v>
      </c>
      <c r="O285" s="29" t="s">
        <v>208</v>
      </c>
      <c r="P285" s="59" t="s">
        <v>517</v>
      </c>
      <c r="Q285" s="6" t="s">
        <v>210</v>
      </c>
      <c r="R285" s="6">
        <v>4</v>
      </c>
      <c r="S285" s="28">
        <v>44026</v>
      </c>
      <c r="T285" s="6" t="s">
        <v>1888</v>
      </c>
      <c r="U285" s="28">
        <v>44026</v>
      </c>
      <c r="V285" s="6">
        <v>1</v>
      </c>
      <c r="W285" s="28"/>
      <c r="X285" s="29"/>
      <c r="Y285" s="6"/>
      <c r="Z285" s="6"/>
      <c r="AA285" s="6"/>
      <c r="AB285" s="6"/>
      <c r="AC285" s="6"/>
      <c r="AD285" s="6" t="s">
        <v>660</v>
      </c>
    </row>
    <row r="286" spans="1:30" ht="33" x14ac:dyDescent="0.3">
      <c r="A286" s="6">
        <v>68</v>
      </c>
      <c r="B286" s="6" t="s">
        <v>31</v>
      </c>
      <c r="C286" s="6" t="s">
        <v>32</v>
      </c>
      <c r="D286" s="29" t="s">
        <v>866</v>
      </c>
      <c r="E286" s="28" t="s">
        <v>650</v>
      </c>
      <c r="F286" s="29" t="s">
        <v>677</v>
      </c>
      <c r="G286" s="6" t="s">
        <v>33</v>
      </c>
      <c r="H286" s="10" t="s">
        <v>206</v>
      </c>
      <c r="I286" s="10">
        <v>21</v>
      </c>
      <c r="J286" s="49">
        <f t="shared" si="23"/>
        <v>44026</v>
      </c>
      <c r="K286" s="50">
        <f t="shared" si="24"/>
        <v>44026</v>
      </c>
      <c r="L286" s="51" t="str">
        <f t="shared" si="25"/>
        <v>RESPONDIDO</v>
      </c>
      <c r="M286" s="6">
        <v>5</v>
      </c>
      <c r="N286" s="6" t="s">
        <v>207</v>
      </c>
      <c r="O286" s="29" t="s">
        <v>208</v>
      </c>
      <c r="P286" s="59" t="s">
        <v>517</v>
      </c>
      <c r="Q286" s="6" t="s">
        <v>210</v>
      </c>
      <c r="R286" s="6">
        <v>4</v>
      </c>
      <c r="S286" s="28">
        <v>44026</v>
      </c>
      <c r="T286" s="6" t="s">
        <v>1888</v>
      </c>
      <c r="U286" s="28">
        <v>44026</v>
      </c>
      <c r="V286" s="6"/>
      <c r="W286" s="28"/>
      <c r="X286" s="29"/>
      <c r="Y286" s="6"/>
      <c r="Z286" s="6"/>
      <c r="AA286" s="6"/>
      <c r="AB286" s="6"/>
      <c r="AC286" s="6"/>
      <c r="AD286" s="6" t="s">
        <v>660</v>
      </c>
    </row>
    <row r="287" spans="1:30" ht="33" x14ac:dyDescent="0.3">
      <c r="A287" s="11">
        <v>68</v>
      </c>
      <c r="B287" s="2" t="s">
        <v>31</v>
      </c>
      <c r="C287" s="11" t="s">
        <v>32</v>
      </c>
      <c r="D287" s="11" t="s">
        <v>665</v>
      </c>
      <c r="E287" s="12" t="s">
        <v>650</v>
      </c>
      <c r="F287" s="11" t="s">
        <v>1889</v>
      </c>
      <c r="G287" s="11" t="s">
        <v>35</v>
      </c>
      <c r="H287" s="10" t="s">
        <v>206</v>
      </c>
      <c r="I287" s="3">
        <v>21</v>
      </c>
      <c r="J287" s="4">
        <f t="shared" si="23"/>
        <v>44026</v>
      </c>
      <c r="K287" s="25">
        <f t="shared" si="24"/>
        <v>44026</v>
      </c>
      <c r="L287" s="5" t="str">
        <f t="shared" si="25"/>
        <v>RESPONDIDO</v>
      </c>
      <c r="M287" s="6">
        <v>1</v>
      </c>
      <c r="N287" s="6" t="s">
        <v>210</v>
      </c>
      <c r="O287" s="29" t="s">
        <v>210</v>
      </c>
      <c r="P287" s="59" t="s">
        <v>408</v>
      </c>
      <c r="Q287" s="6" t="s">
        <v>210</v>
      </c>
      <c r="R287" s="6">
        <v>2</v>
      </c>
      <c r="S287" s="28">
        <v>44014</v>
      </c>
      <c r="T287" s="6" t="s">
        <v>1633</v>
      </c>
      <c r="U287" s="28">
        <v>44015</v>
      </c>
      <c r="V287" s="6">
        <v>1</v>
      </c>
      <c r="W287" s="28"/>
      <c r="X287" s="29"/>
      <c r="Y287" s="6"/>
      <c r="Z287" s="6"/>
      <c r="AA287" s="6"/>
      <c r="AB287" s="6"/>
      <c r="AC287" s="6"/>
      <c r="AD287" s="6" t="s">
        <v>754</v>
      </c>
    </row>
    <row r="288" spans="1:30" ht="33" x14ac:dyDescent="0.3">
      <c r="A288" s="11">
        <v>68</v>
      </c>
      <c r="B288" s="11" t="s">
        <v>31</v>
      </c>
      <c r="C288" s="11" t="s">
        <v>32</v>
      </c>
      <c r="D288" s="11" t="s">
        <v>667</v>
      </c>
      <c r="E288" s="12" t="s">
        <v>650</v>
      </c>
      <c r="F288" s="11" t="s">
        <v>42</v>
      </c>
      <c r="G288" s="11" t="s">
        <v>35</v>
      </c>
      <c r="H288" s="10" t="s">
        <v>206</v>
      </c>
      <c r="I288" s="3">
        <v>21</v>
      </c>
      <c r="J288" s="4">
        <f t="shared" si="23"/>
        <v>44026</v>
      </c>
      <c r="K288" s="25">
        <f t="shared" si="24"/>
        <v>44026</v>
      </c>
      <c r="L288" s="5" t="str">
        <f t="shared" si="25"/>
        <v>RESPONDIDO</v>
      </c>
      <c r="M288" s="6">
        <v>1</v>
      </c>
      <c r="N288" s="6" t="s">
        <v>207</v>
      </c>
      <c r="O288" s="29" t="s">
        <v>208</v>
      </c>
      <c r="P288" s="59" t="s">
        <v>1605</v>
      </c>
      <c r="Q288" s="6">
        <v>9134497</v>
      </c>
      <c r="R288" s="6">
        <v>2</v>
      </c>
      <c r="S288" s="28">
        <v>44013</v>
      </c>
      <c r="T288" s="6" t="s">
        <v>1606</v>
      </c>
      <c r="U288" s="28">
        <v>44014</v>
      </c>
      <c r="V288" s="6">
        <v>1</v>
      </c>
      <c r="W288" s="28"/>
      <c r="X288" s="29"/>
      <c r="Y288" s="6"/>
      <c r="Z288" s="6"/>
      <c r="AA288" s="6"/>
      <c r="AB288" s="6"/>
      <c r="AC288" s="6"/>
      <c r="AD288" s="6" t="s">
        <v>755</v>
      </c>
    </row>
    <row r="289" spans="1:30" ht="33" x14ac:dyDescent="0.3">
      <c r="A289" s="11">
        <v>68</v>
      </c>
      <c r="B289" s="2" t="s">
        <v>31</v>
      </c>
      <c r="C289" s="11" t="s">
        <v>32</v>
      </c>
      <c r="D289" s="11" t="s">
        <v>668</v>
      </c>
      <c r="E289" s="12" t="s">
        <v>650</v>
      </c>
      <c r="F289" s="2" t="s">
        <v>42</v>
      </c>
      <c r="G289" s="11" t="s">
        <v>35</v>
      </c>
      <c r="H289" s="10" t="s">
        <v>206</v>
      </c>
      <c r="I289" s="3">
        <v>21</v>
      </c>
      <c r="J289" s="4">
        <f t="shared" si="23"/>
        <v>44026</v>
      </c>
      <c r="K289" s="25">
        <f t="shared" si="24"/>
        <v>44026</v>
      </c>
      <c r="L289" s="5" t="str">
        <f t="shared" si="25"/>
        <v>RESPONDIDO</v>
      </c>
      <c r="M289" s="6">
        <v>1</v>
      </c>
      <c r="N289" s="6" t="s">
        <v>207</v>
      </c>
      <c r="O289" s="29" t="s">
        <v>208</v>
      </c>
      <c r="P289" s="59" t="s">
        <v>1608</v>
      </c>
      <c r="Q289" s="6">
        <v>8859175</v>
      </c>
      <c r="R289" s="6">
        <v>2</v>
      </c>
      <c r="S289" s="28">
        <v>44013</v>
      </c>
      <c r="T289" s="6" t="s">
        <v>1609</v>
      </c>
      <c r="U289" s="28">
        <v>44014</v>
      </c>
      <c r="V289" s="6">
        <v>1</v>
      </c>
      <c r="W289" s="28"/>
      <c r="X289" s="29"/>
      <c r="Y289" s="6"/>
      <c r="Z289" s="6"/>
      <c r="AA289" s="6"/>
      <c r="AB289" s="6"/>
      <c r="AC289" s="6"/>
      <c r="AD289" s="6" t="s">
        <v>200</v>
      </c>
    </row>
    <row r="290" spans="1:30" ht="33" x14ac:dyDescent="0.3">
      <c r="A290" s="11">
        <v>68</v>
      </c>
      <c r="B290" s="2" t="s">
        <v>31</v>
      </c>
      <c r="C290" s="11" t="s">
        <v>32</v>
      </c>
      <c r="D290" s="11" t="s">
        <v>671</v>
      </c>
      <c r="E290" s="12" t="s">
        <v>650</v>
      </c>
      <c r="F290" s="11" t="s">
        <v>42</v>
      </c>
      <c r="G290" s="11" t="s">
        <v>33</v>
      </c>
      <c r="H290" s="10" t="s">
        <v>206</v>
      </c>
      <c r="I290" s="3">
        <v>21</v>
      </c>
      <c r="J290" s="4">
        <f t="shared" si="23"/>
        <v>44026</v>
      </c>
      <c r="K290" s="25">
        <f t="shared" si="24"/>
        <v>44026</v>
      </c>
      <c r="L290" s="5" t="str">
        <f t="shared" si="25"/>
        <v>RESPONDIDO</v>
      </c>
      <c r="M290" s="6">
        <v>1</v>
      </c>
      <c r="N290" s="6" t="s">
        <v>207</v>
      </c>
      <c r="O290" s="29" t="s">
        <v>208</v>
      </c>
      <c r="P290" s="59" t="s">
        <v>1806</v>
      </c>
      <c r="Q290" s="6" t="s">
        <v>210</v>
      </c>
      <c r="R290" s="6">
        <v>2</v>
      </c>
      <c r="S290" s="28">
        <v>44025</v>
      </c>
      <c r="T290" s="6" t="s">
        <v>1807</v>
      </c>
      <c r="U290" s="28">
        <v>44025</v>
      </c>
      <c r="V290" s="6">
        <v>1</v>
      </c>
      <c r="W290" s="28"/>
      <c r="X290" s="29"/>
      <c r="Y290" s="6"/>
      <c r="Z290" s="6"/>
      <c r="AA290" s="6"/>
      <c r="AB290" s="6"/>
      <c r="AC290" s="6"/>
      <c r="AD290" s="6" t="s">
        <v>756</v>
      </c>
    </row>
    <row r="291" spans="1:30" ht="33" x14ac:dyDescent="0.3">
      <c r="A291" s="11">
        <v>68</v>
      </c>
      <c r="B291" s="11" t="s">
        <v>31</v>
      </c>
      <c r="C291" s="11" t="s">
        <v>32</v>
      </c>
      <c r="D291" s="11" t="s">
        <v>674</v>
      </c>
      <c r="E291" s="12" t="s">
        <v>650</v>
      </c>
      <c r="F291" s="11" t="s">
        <v>154</v>
      </c>
      <c r="G291" s="11" t="s">
        <v>33</v>
      </c>
      <c r="H291" s="10" t="s">
        <v>206</v>
      </c>
      <c r="I291" s="3">
        <v>21</v>
      </c>
      <c r="J291" s="4">
        <f t="shared" si="23"/>
        <v>44026</v>
      </c>
      <c r="K291" s="25">
        <f t="shared" si="24"/>
        <v>44026</v>
      </c>
      <c r="L291" s="5" t="str">
        <f t="shared" si="25"/>
        <v>RESPONDIDO</v>
      </c>
      <c r="M291" s="6">
        <v>1</v>
      </c>
      <c r="N291" s="6" t="s">
        <v>207</v>
      </c>
      <c r="O291" s="29" t="s">
        <v>956</v>
      </c>
      <c r="P291" s="59" t="s">
        <v>1808</v>
      </c>
      <c r="Q291" s="6" t="s">
        <v>210</v>
      </c>
      <c r="R291" s="6">
        <v>3</v>
      </c>
      <c r="S291" s="28">
        <v>44025</v>
      </c>
      <c r="T291" s="6" t="s">
        <v>1809</v>
      </c>
      <c r="U291" s="28">
        <v>44025</v>
      </c>
      <c r="V291" s="6">
        <v>1</v>
      </c>
      <c r="W291" s="28"/>
      <c r="X291" s="29"/>
      <c r="Y291" s="6"/>
      <c r="Z291" s="6"/>
      <c r="AA291" s="6"/>
      <c r="AB291" s="6"/>
      <c r="AC291" s="6"/>
      <c r="AD291" s="6" t="s">
        <v>757</v>
      </c>
    </row>
    <row r="292" spans="1:30" ht="33" x14ac:dyDescent="0.3">
      <c r="A292" s="11">
        <v>68</v>
      </c>
      <c r="B292" s="2" t="s">
        <v>31</v>
      </c>
      <c r="C292" s="11" t="s">
        <v>32</v>
      </c>
      <c r="D292" s="11" t="s">
        <v>676</v>
      </c>
      <c r="E292" s="12" t="s">
        <v>650</v>
      </c>
      <c r="F292" s="11" t="s">
        <v>42</v>
      </c>
      <c r="G292" s="11" t="s">
        <v>33</v>
      </c>
      <c r="H292" s="10" t="s">
        <v>206</v>
      </c>
      <c r="I292" s="3">
        <v>21</v>
      </c>
      <c r="J292" s="4">
        <f t="shared" ref="J292:J355" si="26">+IF(I292&lt;&gt;0,(E292+I292),"")</f>
        <v>44026</v>
      </c>
      <c r="K292" s="25">
        <f t="shared" ref="K292:K355" si="27">IF(J292&lt;&gt;"",(J292-$F$1),"")</f>
        <v>44026</v>
      </c>
      <c r="L292" s="5" t="str">
        <f t="shared" ref="L292:L308" si="28">IF(H292="SI","RESPONDIDO",(IF(K292=1,"VENCE MAÑANA",(IF(K292=0,"VENCE HOY",(IF(K292&gt;=0,K292,"VENCIDO")))))))</f>
        <v>RESPONDIDO</v>
      </c>
      <c r="M292" s="6">
        <v>1</v>
      </c>
      <c r="N292" s="6" t="s">
        <v>207</v>
      </c>
      <c r="O292" s="29" t="s">
        <v>208</v>
      </c>
      <c r="P292" s="59" t="s">
        <v>1324</v>
      </c>
      <c r="Q292" s="6" t="s">
        <v>210</v>
      </c>
      <c r="R292" s="6">
        <v>3</v>
      </c>
      <c r="S292" s="28">
        <v>44025</v>
      </c>
      <c r="T292" s="6" t="s">
        <v>1810</v>
      </c>
      <c r="U292" s="28">
        <v>44025</v>
      </c>
      <c r="V292" s="6">
        <v>1</v>
      </c>
      <c r="W292" s="28"/>
      <c r="X292" s="29"/>
      <c r="Y292" s="6"/>
      <c r="Z292" s="6"/>
      <c r="AA292" s="6"/>
      <c r="AB292" s="6"/>
      <c r="AC292" s="6"/>
      <c r="AD292" s="6" t="s">
        <v>758</v>
      </c>
    </row>
    <row r="293" spans="1:30" ht="33" x14ac:dyDescent="0.3">
      <c r="A293" s="11">
        <v>68</v>
      </c>
      <c r="B293" s="2" t="s">
        <v>31</v>
      </c>
      <c r="C293" s="11" t="s">
        <v>32</v>
      </c>
      <c r="D293" s="11" t="s">
        <v>678</v>
      </c>
      <c r="E293" s="12" t="s">
        <v>650</v>
      </c>
      <c r="F293" s="11" t="s">
        <v>42</v>
      </c>
      <c r="G293" s="11" t="s">
        <v>35</v>
      </c>
      <c r="H293" s="10" t="s">
        <v>206</v>
      </c>
      <c r="I293" s="3">
        <v>21</v>
      </c>
      <c r="J293" s="4">
        <f t="shared" si="26"/>
        <v>44026</v>
      </c>
      <c r="K293" s="25">
        <f t="shared" si="27"/>
        <v>44026</v>
      </c>
      <c r="L293" s="5" t="str">
        <f t="shared" si="28"/>
        <v>RESPONDIDO</v>
      </c>
      <c r="M293" s="6">
        <v>1</v>
      </c>
      <c r="N293" s="6" t="s">
        <v>207</v>
      </c>
      <c r="O293" s="29" t="s">
        <v>208</v>
      </c>
      <c r="P293" s="59" t="s">
        <v>1669</v>
      </c>
      <c r="Q293" s="6" t="s">
        <v>210</v>
      </c>
      <c r="R293" s="6">
        <v>3</v>
      </c>
      <c r="S293" s="28">
        <v>44013</v>
      </c>
      <c r="T293" s="6" t="s">
        <v>1670</v>
      </c>
      <c r="U293" s="28">
        <v>44014</v>
      </c>
      <c r="V293" s="6">
        <v>1</v>
      </c>
      <c r="W293" s="28"/>
      <c r="X293" s="29"/>
      <c r="Y293" s="6"/>
      <c r="Z293" s="6"/>
      <c r="AA293" s="6"/>
      <c r="AB293" s="6"/>
      <c r="AC293" s="6"/>
      <c r="AD293" s="6" t="s">
        <v>759</v>
      </c>
    </row>
    <row r="294" spans="1:30" ht="33" x14ac:dyDescent="0.3">
      <c r="A294" s="11">
        <v>68</v>
      </c>
      <c r="B294" s="11" t="s">
        <v>31</v>
      </c>
      <c r="C294" s="11" t="s">
        <v>32</v>
      </c>
      <c r="D294" s="11" t="s">
        <v>680</v>
      </c>
      <c r="E294" s="12" t="s">
        <v>650</v>
      </c>
      <c r="F294" s="11" t="s">
        <v>760</v>
      </c>
      <c r="G294" s="11" t="s">
        <v>35</v>
      </c>
      <c r="H294" s="10" t="s">
        <v>206</v>
      </c>
      <c r="I294" s="3">
        <v>21</v>
      </c>
      <c r="J294" s="4">
        <v>3</v>
      </c>
      <c r="K294" s="25">
        <v>8</v>
      </c>
      <c r="L294" s="5" t="str">
        <f t="shared" si="28"/>
        <v>RESPONDIDO</v>
      </c>
      <c r="M294" s="6" t="s">
        <v>210</v>
      </c>
      <c r="N294" s="6" t="s">
        <v>210</v>
      </c>
      <c r="O294" s="29" t="s">
        <v>210</v>
      </c>
      <c r="P294" s="59" t="s">
        <v>408</v>
      </c>
      <c r="Q294" s="6" t="s">
        <v>210</v>
      </c>
      <c r="R294" s="6">
        <v>3</v>
      </c>
      <c r="S294" s="28">
        <v>44014</v>
      </c>
      <c r="T294" s="6" t="s">
        <v>1619</v>
      </c>
      <c r="U294" s="28">
        <v>44015</v>
      </c>
      <c r="V294" s="6">
        <v>1</v>
      </c>
      <c r="W294" s="28"/>
      <c r="X294" s="29"/>
      <c r="Y294" s="6"/>
      <c r="Z294" s="6"/>
      <c r="AA294" s="6"/>
      <c r="AB294" s="6"/>
      <c r="AC294" s="6"/>
      <c r="AD294" s="6" t="s">
        <v>761</v>
      </c>
    </row>
    <row r="295" spans="1:30" ht="33" x14ac:dyDescent="0.3">
      <c r="A295" s="11">
        <v>68</v>
      </c>
      <c r="B295" s="2" t="s">
        <v>31</v>
      </c>
      <c r="C295" s="11" t="s">
        <v>32</v>
      </c>
      <c r="D295" s="11" t="s">
        <v>682</v>
      </c>
      <c r="E295" s="12" t="s">
        <v>650</v>
      </c>
      <c r="F295" s="11" t="s">
        <v>42</v>
      </c>
      <c r="G295" s="11" t="s">
        <v>35</v>
      </c>
      <c r="H295" s="10" t="s">
        <v>206</v>
      </c>
      <c r="I295" s="3">
        <v>21</v>
      </c>
      <c r="J295" s="4">
        <f t="shared" si="26"/>
        <v>44026</v>
      </c>
      <c r="K295" s="25">
        <f t="shared" si="27"/>
        <v>44026</v>
      </c>
      <c r="L295" s="5" t="str">
        <f t="shared" si="28"/>
        <v>RESPONDIDO</v>
      </c>
      <c r="M295" s="6">
        <v>1</v>
      </c>
      <c r="N295" s="6" t="s">
        <v>207</v>
      </c>
      <c r="O295" s="29" t="s">
        <v>208</v>
      </c>
      <c r="P295" s="59" t="s">
        <v>1592</v>
      </c>
      <c r="Q295" s="6" t="s">
        <v>210</v>
      </c>
      <c r="R295" s="6">
        <v>1</v>
      </c>
      <c r="S295" s="28">
        <v>44013</v>
      </c>
      <c r="T295" s="6" t="s">
        <v>1593</v>
      </c>
      <c r="U295" s="28">
        <v>44014</v>
      </c>
      <c r="V295" s="6">
        <v>1</v>
      </c>
      <c r="W295" s="28"/>
      <c r="X295" s="29"/>
      <c r="Y295" s="6"/>
      <c r="Z295" s="6"/>
      <c r="AA295" s="6"/>
      <c r="AB295" s="6"/>
      <c r="AC295" s="6"/>
      <c r="AD295" s="6" t="s">
        <v>762</v>
      </c>
    </row>
    <row r="296" spans="1:30" ht="33" x14ac:dyDescent="0.3">
      <c r="A296" s="11">
        <v>68</v>
      </c>
      <c r="B296" s="2" t="s">
        <v>31</v>
      </c>
      <c r="C296" s="11" t="s">
        <v>32</v>
      </c>
      <c r="D296" s="11" t="s">
        <v>684</v>
      </c>
      <c r="E296" s="12" t="s">
        <v>650</v>
      </c>
      <c r="F296" s="11" t="s">
        <v>42</v>
      </c>
      <c r="G296" s="11" t="s">
        <v>33</v>
      </c>
      <c r="H296" s="10" t="s">
        <v>206</v>
      </c>
      <c r="I296" s="3">
        <v>21</v>
      </c>
      <c r="J296" s="4">
        <f t="shared" si="26"/>
        <v>44026</v>
      </c>
      <c r="K296" s="25">
        <f t="shared" si="27"/>
        <v>44026</v>
      </c>
      <c r="L296" s="5" t="str">
        <f t="shared" si="28"/>
        <v>RESPONDIDO</v>
      </c>
      <c r="M296" s="6">
        <v>1</v>
      </c>
      <c r="N296" s="6" t="s">
        <v>207</v>
      </c>
      <c r="O296" s="29" t="s">
        <v>208</v>
      </c>
      <c r="P296" s="59" t="s">
        <v>1594</v>
      </c>
      <c r="Q296" s="6">
        <v>7957215</v>
      </c>
      <c r="R296" s="6">
        <v>3</v>
      </c>
      <c r="S296" s="28">
        <v>44013</v>
      </c>
      <c r="T296" s="6" t="s">
        <v>1595</v>
      </c>
      <c r="U296" s="28">
        <v>44014</v>
      </c>
      <c r="V296" s="6">
        <v>1</v>
      </c>
      <c r="W296" s="28"/>
      <c r="X296" s="29"/>
      <c r="Y296" s="6"/>
      <c r="Z296" s="6"/>
      <c r="AA296" s="6"/>
      <c r="AB296" s="6"/>
      <c r="AC296" s="6"/>
      <c r="AD296" s="6" t="s">
        <v>1596</v>
      </c>
    </row>
    <row r="297" spans="1:30" ht="33" x14ac:dyDescent="0.3">
      <c r="A297" s="11">
        <v>68</v>
      </c>
      <c r="B297" s="2" t="s">
        <v>31</v>
      </c>
      <c r="C297" s="11" t="s">
        <v>32</v>
      </c>
      <c r="D297" s="11" t="s">
        <v>684</v>
      </c>
      <c r="E297" s="12" t="s">
        <v>650</v>
      </c>
      <c r="F297" s="11" t="s">
        <v>42</v>
      </c>
      <c r="G297" s="11" t="s">
        <v>33</v>
      </c>
      <c r="H297" s="10" t="s">
        <v>206</v>
      </c>
      <c r="I297" s="3">
        <v>21</v>
      </c>
      <c r="J297" s="4">
        <f t="shared" si="26"/>
        <v>44026</v>
      </c>
      <c r="K297" s="25">
        <f t="shared" si="27"/>
        <v>44026</v>
      </c>
      <c r="L297" s="5" t="str">
        <f t="shared" si="28"/>
        <v>RESPONDIDO</v>
      </c>
      <c r="M297" s="6">
        <v>1</v>
      </c>
      <c r="N297" s="6" t="s">
        <v>207</v>
      </c>
      <c r="O297" s="29" t="s">
        <v>208</v>
      </c>
      <c r="P297" s="59" t="s">
        <v>408</v>
      </c>
      <c r="Q297" s="6" t="s">
        <v>210</v>
      </c>
      <c r="R297" s="6">
        <v>3</v>
      </c>
      <c r="S297" s="28">
        <v>44025</v>
      </c>
      <c r="T297" s="6" t="s">
        <v>1811</v>
      </c>
      <c r="U297" s="28">
        <v>44025</v>
      </c>
      <c r="V297" s="6">
        <v>1</v>
      </c>
      <c r="W297" s="28"/>
      <c r="X297" s="29"/>
      <c r="Y297" s="6"/>
      <c r="Z297" s="6"/>
      <c r="AA297" s="6"/>
      <c r="AB297" s="6"/>
      <c r="AC297" s="6"/>
      <c r="AD297" s="6" t="s">
        <v>1596</v>
      </c>
    </row>
    <row r="298" spans="1:30" ht="33" x14ac:dyDescent="0.3">
      <c r="A298" s="11">
        <v>68</v>
      </c>
      <c r="B298" s="2" t="s">
        <v>31</v>
      </c>
      <c r="C298" s="11" t="s">
        <v>32</v>
      </c>
      <c r="D298" s="11" t="s">
        <v>684</v>
      </c>
      <c r="E298" s="12" t="s">
        <v>650</v>
      </c>
      <c r="F298" s="11" t="s">
        <v>42</v>
      </c>
      <c r="G298" s="11" t="s">
        <v>33</v>
      </c>
      <c r="H298" s="10" t="s">
        <v>206</v>
      </c>
      <c r="I298" s="3">
        <v>21</v>
      </c>
      <c r="J298" s="4">
        <f t="shared" si="26"/>
        <v>44026</v>
      </c>
      <c r="K298" s="25">
        <f t="shared" si="27"/>
        <v>44026</v>
      </c>
      <c r="L298" s="5" t="str">
        <f t="shared" si="28"/>
        <v>RESPONDIDO</v>
      </c>
      <c r="M298" s="6">
        <v>1</v>
      </c>
      <c r="N298" s="6" t="s">
        <v>207</v>
      </c>
      <c r="O298" s="29" t="s">
        <v>208</v>
      </c>
      <c r="P298" s="59" t="s">
        <v>1862</v>
      </c>
      <c r="Q298" s="6" t="s">
        <v>210</v>
      </c>
      <c r="R298" s="6">
        <v>3</v>
      </c>
      <c r="S298" s="28">
        <v>44025</v>
      </c>
      <c r="T298" s="6" t="s">
        <v>1812</v>
      </c>
      <c r="U298" s="28">
        <v>44025</v>
      </c>
      <c r="V298" s="6">
        <v>1</v>
      </c>
      <c r="W298" s="28"/>
      <c r="X298" s="29"/>
      <c r="Y298" s="6"/>
      <c r="Z298" s="6"/>
      <c r="AA298" s="6"/>
      <c r="AB298" s="6"/>
      <c r="AC298" s="6"/>
      <c r="AD298" s="6" t="s">
        <v>1596</v>
      </c>
    </row>
    <row r="299" spans="1:30" ht="33" x14ac:dyDescent="0.3">
      <c r="A299" s="11">
        <v>68</v>
      </c>
      <c r="B299" s="2" t="s">
        <v>31</v>
      </c>
      <c r="C299" s="11" t="s">
        <v>32</v>
      </c>
      <c r="D299" s="11" t="s">
        <v>684</v>
      </c>
      <c r="E299" s="12" t="s">
        <v>650</v>
      </c>
      <c r="F299" s="11" t="s">
        <v>42</v>
      </c>
      <c r="G299" s="11" t="s">
        <v>33</v>
      </c>
      <c r="H299" s="10" t="s">
        <v>206</v>
      </c>
      <c r="I299" s="3">
        <v>21</v>
      </c>
      <c r="J299" s="4">
        <f t="shared" si="26"/>
        <v>44026</v>
      </c>
      <c r="K299" s="25">
        <f t="shared" si="27"/>
        <v>44026</v>
      </c>
      <c r="L299" s="5" t="str">
        <f t="shared" si="28"/>
        <v>RESPONDIDO</v>
      </c>
      <c r="M299" s="6">
        <v>1</v>
      </c>
      <c r="N299" s="6" t="s">
        <v>207</v>
      </c>
      <c r="O299" s="29" t="s">
        <v>208</v>
      </c>
      <c r="P299" s="59" t="s">
        <v>1864</v>
      </c>
      <c r="Q299" s="6" t="s">
        <v>210</v>
      </c>
      <c r="R299" s="6">
        <v>3</v>
      </c>
      <c r="S299" s="28">
        <v>44025</v>
      </c>
      <c r="T299" s="6" t="s">
        <v>1812</v>
      </c>
      <c r="U299" s="28">
        <v>44025</v>
      </c>
      <c r="V299" s="6">
        <v>1</v>
      </c>
      <c r="W299" s="28"/>
      <c r="X299" s="29"/>
      <c r="Y299" s="6"/>
      <c r="Z299" s="6"/>
      <c r="AA299" s="6"/>
      <c r="AB299" s="6"/>
      <c r="AC299" s="6"/>
      <c r="AD299" s="6" t="s">
        <v>1596</v>
      </c>
    </row>
    <row r="300" spans="1:30" ht="33" x14ac:dyDescent="0.3">
      <c r="A300" s="11">
        <v>68</v>
      </c>
      <c r="B300" s="2" t="s">
        <v>31</v>
      </c>
      <c r="C300" s="11" t="s">
        <v>32</v>
      </c>
      <c r="D300" s="11" t="s">
        <v>684</v>
      </c>
      <c r="E300" s="12" t="s">
        <v>650</v>
      </c>
      <c r="F300" s="11" t="s">
        <v>42</v>
      </c>
      <c r="G300" s="11" t="s">
        <v>33</v>
      </c>
      <c r="H300" s="10" t="s">
        <v>206</v>
      </c>
      <c r="I300" s="3">
        <v>21</v>
      </c>
      <c r="J300" s="4">
        <f t="shared" si="26"/>
        <v>44026</v>
      </c>
      <c r="K300" s="25">
        <f t="shared" si="27"/>
        <v>44026</v>
      </c>
      <c r="L300" s="5" t="str">
        <f t="shared" si="28"/>
        <v>RESPONDIDO</v>
      </c>
      <c r="M300" s="6">
        <v>1</v>
      </c>
      <c r="N300" s="6" t="s">
        <v>207</v>
      </c>
      <c r="O300" s="29" t="s">
        <v>208</v>
      </c>
      <c r="P300" s="59" t="s">
        <v>1863</v>
      </c>
      <c r="Q300" s="6" t="s">
        <v>210</v>
      </c>
      <c r="R300" s="6">
        <v>3</v>
      </c>
      <c r="S300" s="28">
        <v>44025</v>
      </c>
      <c r="T300" s="6" t="s">
        <v>1812</v>
      </c>
      <c r="U300" s="28">
        <v>44025</v>
      </c>
      <c r="V300" s="6">
        <v>1</v>
      </c>
      <c r="W300" s="28"/>
      <c r="X300" s="29"/>
      <c r="Y300" s="6"/>
      <c r="Z300" s="6"/>
      <c r="AA300" s="6"/>
      <c r="AB300" s="6"/>
      <c r="AC300" s="6"/>
      <c r="AD300" s="6" t="s">
        <v>1596</v>
      </c>
    </row>
    <row r="301" spans="1:30" ht="33" x14ac:dyDescent="0.3">
      <c r="A301" s="11">
        <v>68</v>
      </c>
      <c r="B301" s="11" t="s">
        <v>31</v>
      </c>
      <c r="C301" s="11" t="s">
        <v>32</v>
      </c>
      <c r="D301" s="11" t="s">
        <v>686</v>
      </c>
      <c r="E301" s="12" t="s">
        <v>650</v>
      </c>
      <c r="F301" s="11" t="s">
        <v>42</v>
      </c>
      <c r="G301" s="11" t="s">
        <v>33</v>
      </c>
      <c r="H301" s="10" t="s">
        <v>206</v>
      </c>
      <c r="I301" s="3">
        <v>21</v>
      </c>
      <c r="J301" s="4">
        <f t="shared" si="26"/>
        <v>44026</v>
      </c>
      <c r="K301" s="25">
        <f t="shared" si="27"/>
        <v>44026</v>
      </c>
      <c r="L301" s="5" t="str">
        <f t="shared" si="28"/>
        <v>RESPONDIDO</v>
      </c>
      <c r="M301" s="6">
        <v>1</v>
      </c>
      <c r="N301" s="6" t="s">
        <v>207</v>
      </c>
      <c r="O301" s="29" t="s">
        <v>208</v>
      </c>
      <c r="P301" s="59" t="s">
        <v>1813</v>
      </c>
      <c r="Q301" s="6" t="s">
        <v>210</v>
      </c>
      <c r="R301" s="6">
        <v>3</v>
      </c>
      <c r="S301" s="28">
        <v>44025</v>
      </c>
      <c r="T301" s="6" t="s">
        <v>1814</v>
      </c>
      <c r="U301" s="28">
        <v>44025</v>
      </c>
      <c r="V301" s="6">
        <v>1</v>
      </c>
      <c r="W301" s="28"/>
      <c r="X301" s="29"/>
      <c r="Y301" s="6"/>
      <c r="Z301" s="6"/>
      <c r="AA301" s="6"/>
      <c r="AB301" s="6"/>
      <c r="AC301" s="6"/>
      <c r="AD301" s="6" t="s">
        <v>763</v>
      </c>
    </row>
    <row r="302" spans="1:30" ht="33" x14ac:dyDescent="0.3">
      <c r="A302" s="11">
        <v>68</v>
      </c>
      <c r="B302" s="2" t="s">
        <v>31</v>
      </c>
      <c r="C302" s="11" t="s">
        <v>32</v>
      </c>
      <c r="D302" s="11" t="s">
        <v>688</v>
      </c>
      <c r="E302" s="12" t="s">
        <v>650</v>
      </c>
      <c r="F302" s="11" t="s">
        <v>42</v>
      </c>
      <c r="G302" s="11" t="s">
        <v>35</v>
      </c>
      <c r="H302" s="10" t="s">
        <v>206</v>
      </c>
      <c r="I302" s="3">
        <v>21</v>
      </c>
      <c r="J302" s="4">
        <f t="shared" si="26"/>
        <v>44026</v>
      </c>
      <c r="K302" s="25">
        <f t="shared" si="27"/>
        <v>44026</v>
      </c>
      <c r="L302" s="5" t="str">
        <f t="shared" si="28"/>
        <v>RESPONDIDO</v>
      </c>
      <c r="M302" s="6">
        <v>1</v>
      </c>
      <c r="N302" s="6" t="s">
        <v>207</v>
      </c>
      <c r="O302" s="29" t="s">
        <v>208</v>
      </c>
      <c r="P302" s="59" t="s">
        <v>587</v>
      </c>
      <c r="Q302" s="6" t="s">
        <v>210</v>
      </c>
      <c r="R302" s="6">
        <v>1</v>
      </c>
      <c r="S302" s="28">
        <v>44013</v>
      </c>
      <c r="T302" s="6" t="s">
        <v>1683</v>
      </c>
      <c r="U302" s="28">
        <v>44014</v>
      </c>
      <c r="V302" s="6">
        <v>1</v>
      </c>
      <c r="W302" s="28"/>
      <c r="X302" s="29"/>
      <c r="Y302" s="6"/>
      <c r="Z302" s="6"/>
      <c r="AA302" s="6"/>
      <c r="AB302" s="6"/>
      <c r="AC302" s="6"/>
      <c r="AD302" s="6" t="s">
        <v>764</v>
      </c>
    </row>
    <row r="303" spans="1:30" ht="33" x14ac:dyDescent="0.3">
      <c r="A303" s="11">
        <v>68</v>
      </c>
      <c r="B303" s="2" t="s">
        <v>31</v>
      </c>
      <c r="C303" s="11" t="s">
        <v>32</v>
      </c>
      <c r="D303" s="11" t="s">
        <v>649</v>
      </c>
      <c r="E303" s="12" t="s">
        <v>650</v>
      </c>
      <c r="F303" s="11" t="s">
        <v>36</v>
      </c>
      <c r="G303" s="11" t="s">
        <v>33</v>
      </c>
      <c r="H303" s="3" t="s">
        <v>206</v>
      </c>
      <c r="I303" s="3">
        <v>21</v>
      </c>
      <c r="J303" s="4">
        <f t="shared" si="26"/>
        <v>44026</v>
      </c>
      <c r="K303" s="25">
        <f t="shared" si="27"/>
        <v>44026</v>
      </c>
      <c r="L303" s="5" t="str">
        <f t="shared" si="28"/>
        <v>RESPONDIDO</v>
      </c>
      <c r="M303" s="2" t="s">
        <v>210</v>
      </c>
      <c r="N303" s="2" t="s">
        <v>210</v>
      </c>
      <c r="O303" s="2" t="s">
        <v>210</v>
      </c>
      <c r="P303" s="60" t="s">
        <v>210</v>
      </c>
      <c r="Q303" s="2" t="s">
        <v>210</v>
      </c>
      <c r="R303" s="2">
        <v>1</v>
      </c>
      <c r="S303" s="12">
        <v>44026</v>
      </c>
      <c r="T303" s="2" t="s">
        <v>1880</v>
      </c>
      <c r="U303" s="12">
        <v>44026</v>
      </c>
      <c r="V303" s="2">
        <v>1</v>
      </c>
      <c r="W303" s="2"/>
      <c r="X303" s="2"/>
      <c r="Y303" s="2"/>
      <c r="Z303" s="2"/>
      <c r="AA303" s="2"/>
      <c r="AB303" s="2"/>
      <c r="AC303" s="6"/>
      <c r="AD303" s="6" t="s">
        <v>651</v>
      </c>
    </row>
    <row r="304" spans="1:30" ht="33" x14ac:dyDescent="0.3">
      <c r="A304" s="11">
        <v>68</v>
      </c>
      <c r="B304" s="11" t="s">
        <v>31</v>
      </c>
      <c r="C304" s="2" t="s">
        <v>32</v>
      </c>
      <c r="D304" s="11" t="s">
        <v>652</v>
      </c>
      <c r="E304" s="12" t="s">
        <v>650</v>
      </c>
      <c r="F304" s="11" t="s">
        <v>653</v>
      </c>
      <c r="G304" s="11" t="s">
        <v>33</v>
      </c>
      <c r="H304" s="3" t="s">
        <v>206</v>
      </c>
      <c r="I304" s="3">
        <v>21</v>
      </c>
      <c r="J304" s="4">
        <f t="shared" si="26"/>
        <v>44026</v>
      </c>
      <c r="K304" s="25">
        <f t="shared" si="27"/>
        <v>44026</v>
      </c>
      <c r="L304" s="5" t="str">
        <f t="shared" si="28"/>
        <v>RESPONDIDO</v>
      </c>
      <c r="M304" s="2">
        <v>1</v>
      </c>
      <c r="N304" s="2" t="s">
        <v>413</v>
      </c>
      <c r="O304" s="2">
        <v>304</v>
      </c>
      <c r="P304" s="60" t="s">
        <v>1881</v>
      </c>
      <c r="Q304" s="2" t="s">
        <v>210</v>
      </c>
      <c r="R304" s="2">
        <v>3</v>
      </c>
      <c r="S304" s="12">
        <v>44026</v>
      </c>
      <c r="T304" s="2" t="s">
        <v>1882</v>
      </c>
      <c r="U304" s="12">
        <v>44026</v>
      </c>
      <c r="V304" s="2">
        <v>1</v>
      </c>
      <c r="W304" s="2"/>
      <c r="X304" s="2"/>
      <c r="Y304" s="2"/>
      <c r="Z304" s="2"/>
      <c r="AA304" s="2"/>
      <c r="AB304" s="2"/>
      <c r="AC304" s="6"/>
      <c r="AD304" s="6" t="s">
        <v>654</v>
      </c>
    </row>
    <row r="305" spans="1:30" ht="33" x14ac:dyDescent="0.3">
      <c r="A305" s="11">
        <v>68</v>
      </c>
      <c r="B305" s="2" t="s">
        <v>31</v>
      </c>
      <c r="C305" s="11" t="s">
        <v>32</v>
      </c>
      <c r="D305" s="11" t="s">
        <v>655</v>
      </c>
      <c r="E305" s="12" t="s">
        <v>650</v>
      </c>
      <c r="F305" s="11" t="s">
        <v>42</v>
      </c>
      <c r="G305" s="11" t="s">
        <v>33</v>
      </c>
      <c r="H305" s="3" t="s">
        <v>206</v>
      </c>
      <c r="I305" s="3">
        <v>21</v>
      </c>
      <c r="J305" s="4">
        <f t="shared" si="26"/>
        <v>44026</v>
      </c>
      <c r="K305" s="25">
        <f t="shared" si="27"/>
        <v>44026</v>
      </c>
      <c r="L305" s="5" t="str">
        <f t="shared" si="28"/>
        <v>RESPONDIDO</v>
      </c>
      <c r="M305" s="2">
        <v>1</v>
      </c>
      <c r="N305" s="2" t="s">
        <v>207</v>
      </c>
      <c r="O305" s="2">
        <v>114</v>
      </c>
      <c r="P305" s="60" t="s">
        <v>1804</v>
      </c>
      <c r="Q305" s="2" t="s">
        <v>210</v>
      </c>
      <c r="R305" s="2">
        <v>2</v>
      </c>
      <c r="S305" s="12">
        <v>44025</v>
      </c>
      <c r="T305" s="2" t="s">
        <v>1805</v>
      </c>
      <c r="U305" s="12">
        <v>44025</v>
      </c>
      <c r="V305" s="2">
        <v>1</v>
      </c>
      <c r="W305" s="2"/>
      <c r="X305" s="2"/>
      <c r="Y305" s="2"/>
      <c r="Z305" s="2"/>
      <c r="AA305" s="2"/>
      <c r="AB305" s="2"/>
      <c r="AC305" s="6"/>
      <c r="AD305" s="6" t="s">
        <v>656</v>
      </c>
    </row>
    <row r="306" spans="1:30" ht="33" x14ac:dyDescent="0.3">
      <c r="A306" s="11">
        <v>68</v>
      </c>
      <c r="B306" s="2" t="s">
        <v>31</v>
      </c>
      <c r="C306" s="2" t="s">
        <v>32</v>
      </c>
      <c r="D306" s="11" t="s">
        <v>657</v>
      </c>
      <c r="E306" s="12" t="s">
        <v>650</v>
      </c>
      <c r="F306" s="11" t="s">
        <v>36</v>
      </c>
      <c r="G306" s="11" t="s">
        <v>33</v>
      </c>
      <c r="H306" s="3" t="s">
        <v>206</v>
      </c>
      <c r="I306" s="3">
        <v>21</v>
      </c>
      <c r="J306" s="4">
        <f t="shared" si="26"/>
        <v>44026</v>
      </c>
      <c r="K306" s="25">
        <f t="shared" si="27"/>
        <v>44026</v>
      </c>
      <c r="L306" s="5" t="str">
        <f t="shared" si="28"/>
        <v>RESPONDIDO</v>
      </c>
      <c r="M306" s="2" t="s">
        <v>210</v>
      </c>
      <c r="N306" s="2" t="s">
        <v>210</v>
      </c>
      <c r="O306" s="2" t="s">
        <v>210</v>
      </c>
      <c r="P306" s="60" t="s">
        <v>210</v>
      </c>
      <c r="Q306" s="2" t="s">
        <v>210</v>
      </c>
      <c r="R306" s="2">
        <v>2</v>
      </c>
      <c r="S306" s="12">
        <v>44026</v>
      </c>
      <c r="T306" s="2" t="s">
        <v>1885</v>
      </c>
      <c r="U306" s="12">
        <v>44026</v>
      </c>
      <c r="V306" s="2">
        <v>1</v>
      </c>
      <c r="W306" s="2"/>
      <c r="X306" s="2"/>
      <c r="Y306" s="2" t="s">
        <v>1946</v>
      </c>
      <c r="Z306" s="2" t="s">
        <v>1947</v>
      </c>
      <c r="AA306" s="2">
        <v>3</v>
      </c>
      <c r="AB306" s="2" t="s">
        <v>1948</v>
      </c>
      <c r="AC306" s="6" t="s">
        <v>1949</v>
      </c>
      <c r="AD306" s="6" t="s">
        <v>658</v>
      </c>
    </row>
    <row r="307" spans="1:30" ht="33" x14ac:dyDescent="0.3">
      <c r="A307" s="11">
        <v>68</v>
      </c>
      <c r="B307" s="2" t="s">
        <v>31</v>
      </c>
      <c r="C307" s="2" t="s">
        <v>32</v>
      </c>
      <c r="D307" s="11" t="s">
        <v>659</v>
      </c>
      <c r="E307" s="12" t="s">
        <v>650</v>
      </c>
      <c r="F307" s="2" t="s">
        <v>1583</v>
      </c>
      <c r="G307" s="11" t="s">
        <v>35</v>
      </c>
      <c r="H307" s="10" t="s">
        <v>206</v>
      </c>
      <c r="I307" s="3">
        <v>21</v>
      </c>
      <c r="J307" s="4">
        <f t="shared" si="26"/>
        <v>44026</v>
      </c>
      <c r="K307" s="25">
        <f t="shared" si="27"/>
        <v>44026</v>
      </c>
      <c r="L307" s="5" t="str">
        <f t="shared" si="28"/>
        <v>RESPONDIDO</v>
      </c>
      <c r="M307" s="6">
        <v>1</v>
      </c>
      <c r="N307" s="6" t="s">
        <v>207</v>
      </c>
      <c r="O307" s="29" t="s">
        <v>1537</v>
      </c>
      <c r="P307" s="59" t="s">
        <v>1538</v>
      </c>
      <c r="Q307" s="6" t="s">
        <v>210</v>
      </c>
      <c r="R307" s="6">
        <v>2</v>
      </c>
      <c r="S307" s="28">
        <v>44012</v>
      </c>
      <c r="T307" s="6" t="s">
        <v>1541</v>
      </c>
      <c r="U307" s="28"/>
      <c r="V307" s="6"/>
      <c r="W307" s="28"/>
      <c r="X307" s="29"/>
      <c r="Y307" s="6" t="s">
        <v>406</v>
      </c>
      <c r="Z307" s="6" t="s">
        <v>500</v>
      </c>
      <c r="AA307" s="6">
        <v>2</v>
      </c>
      <c r="AB307" s="6" t="s">
        <v>1540</v>
      </c>
      <c r="AC307" s="6"/>
      <c r="AD307" s="6" t="s">
        <v>749</v>
      </c>
    </row>
    <row r="308" spans="1:30" ht="33" x14ac:dyDescent="0.3">
      <c r="A308" s="2">
        <v>68</v>
      </c>
      <c r="B308" s="2" t="s">
        <v>31</v>
      </c>
      <c r="C308" s="2" t="s">
        <v>32</v>
      </c>
      <c r="D308" s="11" t="s">
        <v>867</v>
      </c>
      <c r="E308" s="12" t="s">
        <v>650</v>
      </c>
      <c r="F308" s="11" t="s">
        <v>870</v>
      </c>
      <c r="G308" s="2" t="s">
        <v>35</v>
      </c>
      <c r="H308" s="10" t="s">
        <v>206</v>
      </c>
      <c r="I308" s="3">
        <v>21</v>
      </c>
      <c r="J308" s="4">
        <f t="shared" si="26"/>
        <v>44026</v>
      </c>
      <c r="K308" s="25">
        <f t="shared" si="27"/>
        <v>44026</v>
      </c>
      <c r="L308" s="5" t="str">
        <f t="shared" si="28"/>
        <v>RESPONDIDO</v>
      </c>
      <c r="M308" s="6" t="s">
        <v>210</v>
      </c>
      <c r="N308" s="6" t="s">
        <v>210</v>
      </c>
      <c r="O308" s="29" t="s">
        <v>210</v>
      </c>
      <c r="P308" s="59" t="s">
        <v>408</v>
      </c>
      <c r="Q308" s="6" t="s">
        <v>210</v>
      </c>
      <c r="R308" s="6">
        <v>3</v>
      </c>
      <c r="S308" s="28">
        <v>44014</v>
      </c>
      <c r="T308" s="6" t="s">
        <v>1616</v>
      </c>
      <c r="U308" s="28">
        <v>44015</v>
      </c>
      <c r="V308" s="6">
        <v>1</v>
      </c>
      <c r="W308" s="28"/>
      <c r="X308" s="29"/>
      <c r="Y308" s="6"/>
      <c r="Z308" s="6"/>
      <c r="AA308" s="6"/>
      <c r="AB308" s="6"/>
      <c r="AC308" s="6"/>
      <c r="AD308" s="6" t="s">
        <v>868</v>
      </c>
    </row>
    <row r="309" spans="1:30" ht="33" x14ac:dyDescent="0.3">
      <c r="A309" s="2">
        <v>68</v>
      </c>
      <c r="B309" s="2" t="s">
        <v>31</v>
      </c>
      <c r="C309" s="2" t="s">
        <v>32</v>
      </c>
      <c r="D309" s="11" t="s">
        <v>869</v>
      </c>
      <c r="E309" s="12" t="s">
        <v>650</v>
      </c>
      <c r="F309" s="11" t="s">
        <v>946</v>
      </c>
      <c r="G309" s="2" t="s">
        <v>35</v>
      </c>
      <c r="H309" s="10" t="s">
        <v>206</v>
      </c>
      <c r="I309" s="3">
        <v>21</v>
      </c>
      <c r="J309" s="4">
        <f t="shared" si="26"/>
        <v>44026</v>
      </c>
      <c r="K309" s="25">
        <f t="shared" si="27"/>
        <v>44026</v>
      </c>
      <c r="L309" s="5" t="s">
        <v>1617</v>
      </c>
      <c r="M309" s="6" t="s">
        <v>210</v>
      </c>
      <c r="N309" s="6" t="s">
        <v>210</v>
      </c>
      <c r="O309" s="29" t="s">
        <v>210</v>
      </c>
      <c r="P309" s="59" t="s">
        <v>408</v>
      </c>
      <c r="Q309" s="6" t="s">
        <v>210</v>
      </c>
      <c r="R309" s="6">
        <v>3</v>
      </c>
      <c r="S309" s="28">
        <v>44014</v>
      </c>
      <c r="T309" s="6" t="s">
        <v>1618</v>
      </c>
      <c r="U309" s="28">
        <v>44015</v>
      </c>
      <c r="V309" s="6">
        <v>1</v>
      </c>
      <c r="W309" s="28"/>
      <c r="X309" s="29"/>
      <c r="Y309" s="6"/>
      <c r="Z309" s="6"/>
      <c r="AA309" s="6"/>
      <c r="AB309" s="6"/>
      <c r="AC309" s="6"/>
      <c r="AD309" s="6" t="s">
        <v>871</v>
      </c>
    </row>
    <row r="310" spans="1:30" ht="33" x14ac:dyDescent="0.3">
      <c r="A310" s="2">
        <v>68</v>
      </c>
      <c r="B310" s="2" t="s">
        <v>31</v>
      </c>
      <c r="C310" s="2" t="s">
        <v>32</v>
      </c>
      <c r="D310" s="11" t="s">
        <v>872</v>
      </c>
      <c r="E310" s="12" t="s">
        <v>650</v>
      </c>
      <c r="F310" s="11" t="s">
        <v>946</v>
      </c>
      <c r="G310" s="2" t="s">
        <v>35</v>
      </c>
      <c r="H310" s="10" t="s">
        <v>206</v>
      </c>
      <c r="I310" s="3">
        <v>21</v>
      </c>
      <c r="J310" s="4">
        <f t="shared" si="26"/>
        <v>44026</v>
      </c>
      <c r="K310" s="25">
        <f t="shared" si="27"/>
        <v>44026</v>
      </c>
      <c r="L310" s="5" t="str">
        <f t="shared" ref="L310:L364" si="29">IF(H310="SI","RESPONDIDO",(IF(K310=1,"VENCE MAÑANA",(IF(K310=0,"VENCE HOY",(IF(K310&gt;=0,K310,"VENCIDO")))))))</f>
        <v>RESPONDIDO</v>
      </c>
      <c r="M310" s="6" t="s">
        <v>210</v>
      </c>
      <c r="N310" s="6" t="s">
        <v>210</v>
      </c>
      <c r="O310" s="29" t="s">
        <v>210</v>
      </c>
      <c r="P310" s="59" t="s">
        <v>408</v>
      </c>
      <c r="Q310" s="6" t="s">
        <v>210</v>
      </c>
      <c r="R310" s="6">
        <v>3</v>
      </c>
      <c r="S310" s="28">
        <v>44014</v>
      </c>
      <c r="T310" s="6" t="s">
        <v>1618</v>
      </c>
      <c r="U310" s="28">
        <v>44015</v>
      </c>
      <c r="V310" s="6">
        <v>1</v>
      </c>
      <c r="W310" s="28"/>
      <c r="X310" s="29"/>
      <c r="Y310" s="6"/>
      <c r="Z310" s="6"/>
      <c r="AA310" s="6"/>
      <c r="AB310" s="6"/>
      <c r="AC310" s="6"/>
      <c r="AD310" s="6" t="s">
        <v>871</v>
      </c>
    </row>
    <row r="311" spans="1:30" ht="33" x14ac:dyDescent="0.3">
      <c r="A311" s="2">
        <v>68</v>
      </c>
      <c r="B311" s="2" t="s">
        <v>31</v>
      </c>
      <c r="C311" s="2" t="s">
        <v>32</v>
      </c>
      <c r="D311" s="11" t="s">
        <v>873</v>
      </c>
      <c r="E311" s="12" t="s">
        <v>650</v>
      </c>
      <c r="F311" s="11" t="s">
        <v>301</v>
      </c>
      <c r="G311" s="2" t="s">
        <v>35</v>
      </c>
      <c r="H311" s="10" t="s">
        <v>206</v>
      </c>
      <c r="I311" s="3">
        <v>21</v>
      </c>
      <c r="J311" s="4">
        <f t="shared" si="26"/>
        <v>44026</v>
      </c>
      <c r="K311" s="25">
        <f t="shared" si="27"/>
        <v>44026</v>
      </c>
      <c r="L311" s="5" t="str">
        <f t="shared" si="29"/>
        <v>RESPONDIDO</v>
      </c>
      <c r="M311" s="6">
        <v>1</v>
      </c>
      <c r="N311" s="6" t="s">
        <v>207</v>
      </c>
      <c r="O311" s="29" t="s">
        <v>1660</v>
      </c>
      <c r="P311" s="59" t="s">
        <v>1797</v>
      </c>
      <c r="Q311" s="6" t="s">
        <v>210</v>
      </c>
      <c r="R311" s="6">
        <v>3</v>
      </c>
      <c r="S311" s="28">
        <v>44021</v>
      </c>
      <c r="T311" s="6" t="s">
        <v>1798</v>
      </c>
      <c r="U311" s="28">
        <v>44022</v>
      </c>
      <c r="V311" s="6">
        <v>1</v>
      </c>
      <c r="W311" s="28"/>
      <c r="X311" s="29"/>
      <c r="Y311" s="6"/>
      <c r="Z311" s="6"/>
      <c r="AA311" s="6"/>
      <c r="AB311" s="6"/>
      <c r="AC311" s="6"/>
      <c r="AD311" s="6" t="s">
        <v>874</v>
      </c>
    </row>
    <row r="312" spans="1:30" ht="33" x14ac:dyDescent="0.3">
      <c r="A312" s="2">
        <v>68</v>
      </c>
      <c r="B312" s="2" t="s">
        <v>31</v>
      </c>
      <c r="C312" s="2" t="s">
        <v>32</v>
      </c>
      <c r="D312" s="11" t="s">
        <v>875</v>
      </c>
      <c r="E312" s="12" t="s">
        <v>650</v>
      </c>
      <c r="F312" s="11" t="s">
        <v>301</v>
      </c>
      <c r="G312" s="2" t="s">
        <v>35</v>
      </c>
      <c r="H312" s="10" t="s">
        <v>206</v>
      </c>
      <c r="I312" s="3">
        <v>21</v>
      </c>
      <c r="J312" s="4">
        <f t="shared" si="26"/>
        <v>44026</v>
      </c>
      <c r="K312" s="25">
        <f t="shared" si="27"/>
        <v>44026</v>
      </c>
      <c r="L312" s="5" t="str">
        <f t="shared" si="29"/>
        <v>RESPONDIDO</v>
      </c>
      <c r="M312" s="6">
        <v>1</v>
      </c>
      <c r="N312" s="6" t="s">
        <v>207</v>
      </c>
      <c r="O312" s="29" t="s">
        <v>1660</v>
      </c>
      <c r="P312" s="59" t="s">
        <v>1797</v>
      </c>
      <c r="Q312" s="6" t="s">
        <v>210</v>
      </c>
      <c r="R312" s="6">
        <v>3</v>
      </c>
      <c r="S312" s="28">
        <v>44021</v>
      </c>
      <c r="T312" s="6" t="s">
        <v>1798</v>
      </c>
      <c r="U312" s="28">
        <v>44022</v>
      </c>
      <c r="V312" s="6">
        <v>1</v>
      </c>
      <c r="W312" s="28"/>
      <c r="X312" s="29"/>
      <c r="Y312" s="6"/>
      <c r="Z312" s="6"/>
      <c r="AA312" s="6"/>
      <c r="AB312" s="6"/>
      <c r="AC312" s="6"/>
      <c r="AD312" s="6" t="s">
        <v>874</v>
      </c>
    </row>
    <row r="313" spans="1:30" ht="33" x14ac:dyDescent="0.3">
      <c r="A313" s="11">
        <v>68</v>
      </c>
      <c r="B313" s="11" t="s">
        <v>31</v>
      </c>
      <c r="C313" s="11" t="s">
        <v>32</v>
      </c>
      <c r="D313" s="11" t="s">
        <v>661</v>
      </c>
      <c r="E313" s="12" t="s">
        <v>750</v>
      </c>
      <c r="F313" s="11" t="s">
        <v>751</v>
      </c>
      <c r="G313" s="11" t="s">
        <v>35</v>
      </c>
      <c r="H313" s="10" t="s">
        <v>206</v>
      </c>
      <c r="I313" s="3">
        <v>21</v>
      </c>
      <c r="J313" s="4">
        <f>+IF(I313&lt;&gt;0,(E313+I313),"")</f>
        <v>44027</v>
      </c>
      <c r="K313" s="25">
        <f>IF(J313&lt;&gt;"",(J313-$F$1),"")</f>
        <v>44027</v>
      </c>
      <c r="L313" s="5" t="str">
        <f>IF(H313="SI","RESPONDIDO",(IF(K313=1,"VENCE MAÑANA",(IF(K313=0,"VENCE HOY",(IF(K313&gt;=0,K313,"VENCIDO")))))))</f>
        <v>RESPONDIDO</v>
      </c>
      <c r="M313" s="6">
        <v>1</v>
      </c>
      <c r="N313" s="6" t="s">
        <v>210</v>
      </c>
      <c r="O313" s="29" t="s">
        <v>210</v>
      </c>
      <c r="P313" s="59" t="s">
        <v>210</v>
      </c>
      <c r="Q313" s="6" t="s">
        <v>210</v>
      </c>
      <c r="R313" s="6" t="s">
        <v>210</v>
      </c>
      <c r="S313" s="28">
        <v>44012</v>
      </c>
      <c r="T313" s="6" t="s">
        <v>1549</v>
      </c>
      <c r="U313" s="28"/>
      <c r="V313" s="6"/>
      <c r="W313" s="28"/>
      <c r="X313" s="29"/>
      <c r="Y313" s="6"/>
      <c r="Z313" s="6"/>
      <c r="AA313" s="6"/>
      <c r="AB313" s="6"/>
      <c r="AC313" s="6"/>
      <c r="AD313" s="6" t="s">
        <v>752</v>
      </c>
    </row>
    <row r="314" spans="1:30" ht="33" x14ac:dyDescent="0.3">
      <c r="A314" s="11">
        <v>68</v>
      </c>
      <c r="B314" s="2" t="s">
        <v>31</v>
      </c>
      <c r="C314" s="2" t="s">
        <v>32</v>
      </c>
      <c r="D314" s="11" t="s">
        <v>663</v>
      </c>
      <c r="E314" s="12" t="s">
        <v>750</v>
      </c>
      <c r="F314" s="2" t="s">
        <v>42</v>
      </c>
      <c r="G314" s="11" t="s">
        <v>35</v>
      </c>
      <c r="H314" s="10" t="s">
        <v>206</v>
      </c>
      <c r="I314" s="3">
        <v>21</v>
      </c>
      <c r="J314" s="4">
        <f>+IF(I314&lt;&gt;0,(E314+I314),"")</f>
        <v>44027</v>
      </c>
      <c r="K314" s="25">
        <f>IF(J314&lt;&gt;"",(J314-$F$1),"")</f>
        <v>44027</v>
      </c>
      <c r="L314" s="5" t="str">
        <f>IF(H314="SI","RESPONDIDO",(IF(K314=1,"VENCE MAÑANA",(IF(K314=0,"VENCE HOY",(IF(K314&gt;=0,K314,"VENCIDO")))))))</f>
        <v>RESPONDIDO</v>
      </c>
      <c r="M314" s="6">
        <v>1</v>
      </c>
      <c r="N314" s="6" t="s">
        <v>207</v>
      </c>
      <c r="O314" s="29" t="s">
        <v>208</v>
      </c>
      <c r="P314" s="59" t="s">
        <v>1866</v>
      </c>
      <c r="Q314" s="6" t="s">
        <v>210</v>
      </c>
      <c r="R314" s="6">
        <v>2</v>
      </c>
      <c r="S314" s="28">
        <v>44013</v>
      </c>
      <c r="T314" s="6" t="s">
        <v>1607</v>
      </c>
      <c r="U314" s="28">
        <v>44014</v>
      </c>
      <c r="V314" s="6">
        <v>1</v>
      </c>
      <c r="W314" s="28"/>
      <c r="X314" s="29"/>
      <c r="Y314" s="6"/>
      <c r="Z314" s="6"/>
      <c r="AA314" s="6"/>
      <c r="AB314" s="6"/>
      <c r="AC314" s="6"/>
      <c r="AD314" s="6" t="s">
        <v>753</v>
      </c>
    </row>
    <row r="315" spans="1:30" ht="33" x14ac:dyDescent="0.3">
      <c r="A315" s="11">
        <v>68</v>
      </c>
      <c r="B315" s="2" t="s">
        <v>31</v>
      </c>
      <c r="C315" s="2" t="s">
        <v>32</v>
      </c>
      <c r="D315" s="11" t="s">
        <v>663</v>
      </c>
      <c r="E315" s="12" t="s">
        <v>750</v>
      </c>
      <c r="F315" s="2" t="s">
        <v>42</v>
      </c>
      <c r="G315" s="11" t="s">
        <v>35</v>
      </c>
      <c r="H315" s="10" t="s">
        <v>206</v>
      </c>
      <c r="I315" s="3">
        <v>21</v>
      </c>
      <c r="J315" s="4">
        <f>+IF(I315&lt;&gt;0,(E315+I315),"")</f>
        <v>44027</v>
      </c>
      <c r="K315" s="25">
        <f>IF(J315&lt;&gt;"",(J315-$F$1),"")</f>
        <v>44027</v>
      </c>
      <c r="L315" s="5" t="str">
        <f>IF(H315="SI","RESPONDIDO",(IF(K315=1,"VENCE MAÑANA",(IF(K315=0,"VENCE HOY",(IF(K315&gt;=0,K315,"VENCIDO")))))))</f>
        <v>RESPONDIDO</v>
      </c>
      <c r="M315" s="6">
        <v>1</v>
      </c>
      <c r="N315" s="6" t="s">
        <v>207</v>
      </c>
      <c r="O315" s="29" t="s">
        <v>208</v>
      </c>
      <c r="P315" s="59" t="s">
        <v>1865</v>
      </c>
      <c r="Q315" s="6" t="s">
        <v>210</v>
      </c>
      <c r="R315" s="6">
        <v>2</v>
      </c>
      <c r="S315" s="28">
        <v>44013</v>
      </c>
      <c r="T315" s="6" t="s">
        <v>1607</v>
      </c>
      <c r="U315" s="28">
        <v>44014</v>
      </c>
      <c r="V315" s="6">
        <v>1</v>
      </c>
      <c r="W315" s="28"/>
      <c r="X315" s="29"/>
      <c r="Y315" s="6"/>
      <c r="Z315" s="6"/>
      <c r="AA315" s="6"/>
      <c r="AB315" s="6"/>
      <c r="AC315" s="6"/>
      <c r="AD315" s="6" t="s">
        <v>753</v>
      </c>
    </row>
    <row r="316" spans="1:30" ht="33" x14ac:dyDescent="0.3">
      <c r="A316" s="11">
        <v>68</v>
      </c>
      <c r="B316" s="2" t="s">
        <v>31</v>
      </c>
      <c r="C316" s="11" t="s">
        <v>32</v>
      </c>
      <c r="D316" s="11" t="s">
        <v>690</v>
      </c>
      <c r="E316" s="12" t="s">
        <v>750</v>
      </c>
      <c r="F316" s="2" t="s">
        <v>1583</v>
      </c>
      <c r="G316" s="11" t="s">
        <v>35</v>
      </c>
      <c r="H316" s="10" t="s">
        <v>206</v>
      </c>
      <c r="I316" s="3">
        <v>21</v>
      </c>
      <c r="J316" s="4">
        <f t="shared" ref="J316:J332" si="30">+IF(I316&lt;&gt;0,(E316+I316),"")</f>
        <v>44027</v>
      </c>
      <c r="K316" s="25">
        <f t="shared" ref="K316:K332" si="31">IF(J316&lt;&gt;"",(J316-$F$1),"")</f>
        <v>44027</v>
      </c>
      <c r="L316" s="5" t="str">
        <f t="shared" ref="L316:L332" si="32">IF(H316="SI","RESPONDIDO",(IF(K316=1,"VENCE MAÑANA",(IF(K316=0,"VENCE HOY",(IF(K316&gt;=0,K316,"VENCIDO")))))))</f>
        <v>RESPONDIDO</v>
      </c>
      <c r="M316" s="6">
        <v>1</v>
      </c>
      <c r="N316" s="6" t="s">
        <v>207</v>
      </c>
      <c r="O316" s="29" t="s">
        <v>1537</v>
      </c>
      <c r="P316" s="59" t="s">
        <v>1538</v>
      </c>
      <c r="Q316" s="6" t="s">
        <v>210</v>
      </c>
      <c r="R316" s="6">
        <v>2</v>
      </c>
      <c r="S316" s="28">
        <v>44012</v>
      </c>
      <c r="T316" s="6" t="s">
        <v>1539</v>
      </c>
      <c r="U316" s="28"/>
      <c r="V316" s="6"/>
      <c r="W316" s="28"/>
      <c r="X316" s="29"/>
      <c r="Y316" s="6" t="s">
        <v>406</v>
      </c>
      <c r="Z316" s="6" t="s">
        <v>500</v>
      </c>
      <c r="AA316" s="6">
        <v>2</v>
      </c>
      <c r="AB316" s="6" t="s">
        <v>1540</v>
      </c>
      <c r="AC316" s="6" t="s">
        <v>502</v>
      </c>
      <c r="AD316" s="6" t="s">
        <v>748</v>
      </c>
    </row>
    <row r="317" spans="1:30" ht="33" x14ac:dyDescent="0.3">
      <c r="A317" s="11">
        <v>68</v>
      </c>
      <c r="B317" s="11" t="s">
        <v>31</v>
      </c>
      <c r="C317" s="11" t="s">
        <v>32</v>
      </c>
      <c r="D317" s="11" t="s">
        <v>693</v>
      </c>
      <c r="E317" s="12" t="s">
        <v>750</v>
      </c>
      <c r="F317" s="11" t="s">
        <v>42</v>
      </c>
      <c r="G317" s="11" t="s">
        <v>35</v>
      </c>
      <c r="H317" s="10" t="s">
        <v>206</v>
      </c>
      <c r="I317" s="3">
        <v>21</v>
      </c>
      <c r="J317" s="4">
        <f t="shared" si="30"/>
        <v>44027</v>
      </c>
      <c r="K317" s="25">
        <f t="shared" si="31"/>
        <v>44027</v>
      </c>
      <c r="L317" s="5" t="str">
        <f t="shared" si="32"/>
        <v>RESPONDIDO</v>
      </c>
      <c r="M317" s="6">
        <v>1</v>
      </c>
      <c r="N317" s="6" t="s">
        <v>207</v>
      </c>
      <c r="O317" s="29" t="s">
        <v>208</v>
      </c>
      <c r="P317" s="59" t="s">
        <v>220</v>
      </c>
      <c r="Q317" s="6">
        <v>9052553</v>
      </c>
      <c r="R317" s="6">
        <v>1</v>
      </c>
      <c r="S317" s="28">
        <v>43990</v>
      </c>
      <c r="T317" s="6" t="s">
        <v>221</v>
      </c>
      <c r="U317" s="28">
        <v>44014</v>
      </c>
      <c r="V317" s="6">
        <v>1</v>
      </c>
      <c r="W317" s="28"/>
      <c r="X317" s="29"/>
      <c r="Y317" s="6"/>
      <c r="Z317" s="6"/>
      <c r="AA317" s="6"/>
      <c r="AB317" s="6"/>
      <c r="AC317" s="6"/>
      <c r="AD317" s="6" t="s">
        <v>362</v>
      </c>
    </row>
    <row r="318" spans="1:30" ht="33" x14ac:dyDescent="0.3">
      <c r="A318" s="11">
        <v>68</v>
      </c>
      <c r="B318" s="11" t="s">
        <v>31</v>
      </c>
      <c r="C318" s="11" t="s">
        <v>32</v>
      </c>
      <c r="D318" s="11" t="s">
        <v>695</v>
      </c>
      <c r="E318" s="12" t="s">
        <v>750</v>
      </c>
      <c r="F318" s="11" t="s">
        <v>42</v>
      </c>
      <c r="G318" s="11" t="s">
        <v>35</v>
      </c>
      <c r="H318" s="10" t="s">
        <v>206</v>
      </c>
      <c r="I318" s="3">
        <v>21</v>
      </c>
      <c r="J318" s="4">
        <f t="shared" si="30"/>
        <v>44027</v>
      </c>
      <c r="K318" s="25">
        <f t="shared" si="31"/>
        <v>44027</v>
      </c>
      <c r="L318" s="5" t="str">
        <f t="shared" si="32"/>
        <v>RESPONDIDO</v>
      </c>
      <c r="M318" s="6">
        <v>1</v>
      </c>
      <c r="N318" s="6" t="s">
        <v>207</v>
      </c>
      <c r="O318" s="29" t="s">
        <v>208</v>
      </c>
      <c r="P318" s="59" t="s">
        <v>1799</v>
      </c>
      <c r="Q318" s="6" t="s">
        <v>210</v>
      </c>
      <c r="R318" s="6">
        <v>2</v>
      </c>
      <c r="S318" s="28">
        <v>44013</v>
      </c>
      <c r="T318" s="6" t="s">
        <v>1637</v>
      </c>
      <c r="U318" s="28">
        <v>44014</v>
      </c>
      <c r="V318" s="6"/>
      <c r="W318" s="28"/>
      <c r="X318" s="29"/>
      <c r="Y318" s="6"/>
      <c r="Z318" s="6"/>
      <c r="AA318" s="6"/>
      <c r="AB318" s="6"/>
      <c r="AC318" s="6"/>
      <c r="AD318" s="6" t="s">
        <v>1599</v>
      </c>
    </row>
    <row r="319" spans="1:30" ht="33" x14ac:dyDescent="0.3">
      <c r="A319" s="11">
        <v>68</v>
      </c>
      <c r="B319" s="11" t="s">
        <v>31</v>
      </c>
      <c r="C319" s="11" t="s">
        <v>32</v>
      </c>
      <c r="D319" s="11" t="s">
        <v>695</v>
      </c>
      <c r="E319" s="12" t="s">
        <v>750</v>
      </c>
      <c r="F319" s="11" t="s">
        <v>42</v>
      </c>
      <c r="G319" s="11" t="s">
        <v>35</v>
      </c>
      <c r="H319" s="10" t="s">
        <v>206</v>
      </c>
      <c r="I319" s="3">
        <v>21</v>
      </c>
      <c r="J319" s="4">
        <f t="shared" si="30"/>
        <v>44027</v>
      </c>
      <c r="K319" s="25">
        <f t="shared" si="31"/>
        <v>44027</v>
      </c>
      <c r="L319" s="5" t="str">
        <f t="shared" si="32"/>
        <v>RESPONDIDO</v>
      </c>
      <c r="M319" s="6">
        <v>1</v>
      </c>
      <c r="N319" s="6" t="s">
        <v>207</v>
      </c>
      <c r="O319" s="29" t="s">
        <v>208</v>
      </c>
      <c r="P319" s="59" t="s">
        <v>1597</v>
      </c>
      <c r="Q319" s="6">
        <v>52408</v>
      </c>
      <c r="R319" s="6">
        <v>1</v>
      </c>
      <c r="S319" s="28">
        <v>44013</v>
      </c>
      <c r="T319" s="6" t="s">
        <v>1598</v>
      </c>
      <c r="U319" s="28">
        <v>44014</v>
      </c>
      <c r="V319" s="6">
        <v>1</v>
      </c>
      <c r="W319" s="28"/>
      <c r="X319" s="29"/>
      <c r="Y319" s="6"/>
      <c r="Z319" s="6"/>
      <c r="AA319" s="6"/>
      <c r="AB319" s="6"/>
      <c r="AC319" s="6"/>
      <c r="AD319" s="6" t="s">
        <v>1599</v>
      </c>
    </row>
    <row r="320" spans="1:30" ht="33" x14ac:dyDescent="0.3">
      <c r="A320" s="11">
        <v>68</v>
      </c>
      <c r="B320" s="2" t="s">
        <v>31</v>
      </c>
      <c r="C320" s="11" t="s">
        <v>32</v>
      </c>
      <c r="D320" s="11" t="s">
        <v>697</v>
      </c>
      <c r="E320" s="12" t="s">
        <v>750</v>
      </c>
      <c r="F320" s="11" t="s">
        <v>42</v>
      </c>
      <c r="G320" s="11" t="s">
        <v>33</v>
      </c>
      <c r="H320" s="10" t="s">
        <v>206</v>
      </c>
      <c r="I320" s="3">
        <v>21</v>
      </c>
      <c r="J320" s="4">
        <f t="shared" si="30"/>
        <v>44027</v>
      </c>
      <c r="K320" s="25">
        <f t="shared" si="31"/>
        <v>44027</v>
      </c>
      <c r="L320" s="5" t="str">
        <f t="shared" si="32"/>
        <v>RESPONDIDO</v>
      </c>
      <c r="M320" s="6">
        <v>1</v>
      </c>
      <c r="N320" s="6" t="s">
        <v>207</v>
      </c>
      <c r="O320" s="29" t="s">
        <v>208</v>
      </c>
      <c r="P320" s="59" t="s">
        <v>214</v>
      </c>
      <c r="Q320" s="6" t="s">
        <v>210</v>
      </c>
      <c r="R320" s="6">
        <v>2</v>
      </c>
      <c r="S320" s="28">
        <v>44013</v>
      </c>
      <c r="T320" s="6" t="s">
        <v>1638</v>
      </c>
      <c r="U320" s="28">
        <v>44014</v>
      </c>
      <c r="V320" s="6">
        <v>1</v>
      </c>
      <c r="W320" s="28"/>
      <c r="X320" s="29"/>
      <c r="Y320" s="6"/>
      <c r="Z320" s="6"/>
      <c r="AA320" s="6"/>
      <c r="AB320" s="6"/>
      <c r="AC320" s="6"/>
      <c r="AD320" s="6" t="s">
        <v>765</v>
      </c>
    </row>
    <row r="321" spans="1:30" ht="33" x14ac:dyDescent="0.3">
      <c r="A321" s="11">
        <v>68</v>
      </c>
      <c r="B321" s="2" t="s">
        <v>31</v>
      </c>
      <c r="C321" s="11" t="s">
        <v>32</v>
      </c>
      <c r="D321" s="11" t="s">
        <v>697</v>
      </c>
      <c r="E321" s="12" t="s">
        <v>750</v>
      </c>
      <c r="F321" s="11" t="s">
        <v>42</v>
      </c>
      <c r="G321" s="11" t="s">
        <v>33</v>
      </c>
      <c r="H321" s="10" t="s">
        <v>206</v>
      </c>
      <c r="I321" s="3">
        <v>21</v>
      </c>
      <c r="J321" s="4">
        <f t="shared" si="30"/>
        <v>44027</v>
      </c>
      <c r="K321" s="25">
        <f t="shared" si="31"/>
        <v>44027</v>
      </c>
      <c r="L321" s="5" t="str">
        <f t="shared" si="32"/>
        <v>RESPONDIDO</v>
      </c>
      <c r="M321" s="6">
        <v>1</v>
      </c>
      <c r="N321" s="6" t="s">
        <v>207</v>
      </c>
      <c r="O321" s="29" t="s">
        <v>208</v>
      </c>
      <c r="P321" s="59" t="s">
        <v>1815</v>
      </c>
      <c r="Q321" s="6" t="s">
        <v>210</v>
      </c>
      <c r="R321" s="6">
        <v>3</v>
      </c>
      <c r="S321" s="28">
        <v>44025</v>
      </c>
      <c r="T321" s="6" t="s">
        <v>1816</v>
      </c>
      <c r="U321" s="28">
        <v>44025</v>
      </c>
      <c r="V321" s="6">
        <v>1</v>
      </c>
      <c r="W321" s="28"/>
      <c r="X321" s="29"/>
      <c r="Y321" s="6"/>
      <c r="Z321" s="6"/>
      <c r="AA321" s="6"/>
      <c r="AB321" s="6"/>
      <c r="AC321" s="6"/>
      <c r="AD321" s="6" t="s">
        <v>765</v>
      </c>
    </row>
    <row r="322" spans="1:30" ht="33" x14ac:dyDescent="0.3">
      <c r="A322" s="11">
        <v>68</v>
      </c>
      <c r="B322" s="11" t="s">
        <v>31</v>
      </c>
      <c r="C322" s="11" t="s">
        <v>32</v>
      </c>
      <c r="D322" s="11" t="s">
        <v>699</v>
      </c>
      <c r="E322" s="12" t="s">
        <v>750</v>
      </c>
      <c r="F322" s="11" t="s">
        <v>42</v>
      </c>
      <c r="G322" s="11" t="s">
        <v>33</v>
      </c>
      <c r="H322" s="10" t="s">
        <v>206</v>
      </c>
      <c r="I322" s="3">
        <v>21</v>
      </c>
      <c r="J322" s="4">
        <f t="shared" si="30"/>
        <v>44027</v>
      </c>
      <c r="K322" s="25">
        <f t="shared" si="31"/>
        <v>44027</v>
      </c>
      <c r="L322" s="5" t="str">
        <f t="shared" si="32"/>
        <v>RESPONDIDO</v>
      </c>
      <c r="M322" s="6">
        <v>1</v>
      </c>
      <c r="N322" s="6" t="s">
        <v>207</v>
      </c>
      <c r="O322" s="29" t="s">
        <v>208</v>
      </c>
      <c r="P322" s="59" t="s">
        <v>1817</v>
      </c>
      <c r="Q322" s="6" t="s">
        <v>210</v>
      </c>
      <c r="R322" s="6">
        <v>3</v>
      </c>
      <c r="S322" s="28">
        <v>44025</v>
      </c>
      <c r="T322" s="6" t="s">
        <v>1818</v>
      </c>
      <c r="U322" s="28">
        <v>44025</v>
      </c>
      <c r="V322" s="6">
        <v>1</v>
      </c>
      <c r="W322" s="28"/>
      <c r="X322" s="29"/>
      <c r="Y322" s="6"/>
      <c r="Z322" s="6"/>
      <c r="AA322" s="6"/>
      <c r="AB322" s="6"/>
      <c r="AC322" s="6"/>
      <c r="AD322" s="6" t="s">
        <v>766</v>
      </c>
    </row>
    <row r="323" spans="1:30" ht="33" x14ac:dyDescent="0.3">
      <c r="A323" s="11">
        <v>68</v>
      </c>
      <c r="B323" s="2" t="s">
        <v>31</v>
      </c>
      <c r="C323" s="11" t="s">
        <v>32</v>
      </c>
      <c r="D323" s="11" t="s">
        <v>701</v>
      </c>
      <c r="E323" s="12" t="s">
        <v>750</v>
      </c>
      <c r="F323" s="11" t="s">
        <v>42</v>
      </c>
      <c r="G323" s="11" t="s">
        <v>35</v>
      </c>
      <c r="H323" s="10" t="s">
        <v>206</v>
      </c>
      <c r="I323" s="3">
        <v>21</v>
      </c>
      <c r="J323" s="4">
        <f t="shared" si="30"/>
        <v>44027</v>
      </c>
      <c r="K323" s="25">
        <f t="shared" si="31"/>
        <v>44027</v>
      </c>
      <c r="L323" s="5" t="str">
        <f t="shared" si="32"/>
        <v>RESPONDIDO</v>
      </c>
      <c r="M323" s="6">
        <v>1</v>
      </c>
      <c r="N323" s="6" t="s">
        <v>207</v>
      </c>
      <c r="O323" s="29" t="s">
        <v>208</v>
      </c>
      <c r="P323" s="59" t="s">
        <v>1587</v>
      </c>
      <c r="Q323" s="6" t="s">
        <v>210</v>
      </c>
      <c r="R323" s="6">
        <v>1</v>
      </c>
      <c r="S323" s="28">
        <v>44013</v>
      </c>
      <c r="T323" s="6" t="s">
        <v>1586</v>
      </c>
      <c r="U323" s="28">
        <v>44014</v>
      </c>
      <c r="V323" s="6">
        <v>1</v>
      </c>
      <c r="W323" s="28"/>
      <c r="X323" s="29"/>
      <c r="Y323" s="6"/>
      <c r="Z323" s="6"/>
      <c r="AA323" s="6"/>
      <c r="AB323" s="6"/>
      <c r="AC323" s="6"/>
      <c r="AD323" s="6" t="s">
        <v>357</v>
      </c>
    </row>
    <row r="324" spans="1:30" ht="33" x14ac:dyDescent="0.3">
      <c r="A324" s="11">
        <v>68</v>
      </c>
      <c r="B324" s="2" t="s">
        <v>31</v>
      </c>
      <c r="C324" s="11" t="s">
        <v>32</v>
      </c>
      <c r="D324" s="11" t="s">
        <v>703</v>
      </c>
      <c r="E324" s="12" t="s">
        <v>750</v>
      </c>
      <c r="F324" s="2" t="s">
        <v>42</v>
      </c>
      <c r="G324" s="11" t="s">
        <v>35</v>
      </c>
      <c r="H324" s="10" t="s">
        <v>206</v>
      </c>
      <c r="I324" s="3">
        <v>21</v>
      </c>
      <c r="J324" s="4">
        <f t="shared" si="30"/>
        <v>44027</v>
      </c>
      <c r="K324" s="25">
        <f t="shared" si="31"/>
        <v>44027</v>
      </c>
      <c r="L324" s="5" t="str">
        <f t="shared" si="32"/>
        <v>RESPONDIDO</v>
      </c>
      <c r="M324" s="6">
        <v>1</v>
      </c>
      <c r="N324" s="6" t="s">
        <v>207</v>
      </c>
      <c r="O324" s="29" t="s">
        <v>208</v>
      </c>
      <c r="P324" s="59" t="s">
        <v>1590</v>
      </c>
      <c r="Q324" s="6" t="s">
        <v>210</v>
      </c>
      <c r="R324" s="6">
        <v>2</v>
      </c>
      <c r="S324" s="28">
        <v>44013</v>
      </c>
      <c r="T324" s="6" t="s">
        <v>1591</v>
      </c>
      <c r="U324" s="28">
        <v>44014</v>
      </c>
      <c r="V324" s="6">
        <v>1</v>
      </c>
      <c r="W324" s="28"/>
      <c r="X324" s="29"/>
      <c r="Y324" s="6"/>
      <c r="Z324" s="6"/>
      <c r="AA324" s="6"/>
      <c r="AB324" s="6"/>
      <c r="AC324" s="6"/>
      <c r="AD324" s="6" t="s">
        <v>767</v>
      </c>
    </row>
    <row r="325" spans="1:30" ht="33" x14ac:dyDescent="0.3">
      <c r="A325" s="11">
        <v>68</v>
      </c>
      <c r="B325" s="11" t="s">
        <v>31</v>
      </c>
      <c r="C325" s="11" t="s">
        <v>32</v>
      </c>
      <c r="D325" s="11" t="s">
        <v>706</v>
      </c>
      <c r="E325" s="12" t="s">
        <v>750</v>
      </c>
      <c r="F325" s="11" t="s">
        <v>42</v>
      </c>
      <c r="G325" s="11" t="s">
        <v>33</v>
      </c>
      <c r="H325" s="10" t="s">
        <v>206</v>
      </c>
      <c r="I325" s="3">
        <v>21</v>
      </c>
      <c r="J325" s="4">
        <f t="shared" si="30"/>
        <v>44027</v>
      </c>
      <c r="K325" s="25">
        <f t="shared" si="31"/>
        <v>44027</v>
      </c>
      <c r="L325" s="5" t="str">
        <f t="shared" si="32"/>
        <v>RESPONDIDO</v>
      </c>
      <c r="M325" s="6">
        <v>1</v>
      </c>
      <c r="N325" s="6" t="s">
        <v>207</v>
      </c>
      <c r="O325" s="29" t="s">
        <v>208</v>
      </c>
      <c r="P325" s="59" t="s">
        <v>1819</v>
      </c>
      <c r="Q325" s="6" t="s">
        <v>210</v>
      </c>
      <c r="R325" s="6">
        <v>2</v>
      </c>
      <c r="S325" s="28">
        <v>44025</v>
      </c>
      <c r="T325" s="6" t="s">
        <v>1820</v>
      </c>
      <c r="U325" s="28">
        <v>44025</v>
      </c>
      <c r="V325" s="6">
        <v>1</v>
      </c>
      <c r="W325" s="28"/>
      <c r="X325" s="29"/>
      <c r="Y325" s="6"/>
      <c r="Z325" s="6"/>
      <c r="AA325" s="6"/>
      <c r="AB325" s="6"/>
      <c r="AC325" s="6"/>
      <c r="AD325" s="6" t="s">
        <v>768</v>
      </c>
    </row>
    <row r="326" spans="1:30" ht="33" x14ac:dyDescent="0.3">
      <c r="A326" s="11">
        <v>68</v>
      </c>
      <c r="B326" s="2" t="s">
        <v>31</v>
      </c>
      <c r="C326" s="11" t="s">
        <v>32</v>
      </c>
      <c r="D326" s="11" t="s">
        <v>708</v>
      </c>
      <c r="E326" s="12" t="s">
        <v>750</v>
      </c>
      <c r="F326" s="11" t="s">
        <v>37</v>
      </c>
      <c r="G326" s="11" t="s">
        <v>33</v>
      </c>
      <c r="H326" s="10" t="s">
        <v>206</v>
      </c>
      <c r="I326" s="3">
        <v>21</v>
      </c>
      <c r="J326" s="4">
        <f t="shared" si="30"/>
        <v>44027</v>
      </c>
      <c r="K326" s="25">
        <f t="shared" si="31"/>
        <v>44027</v>
      </c>
      <c r="L326" s="5" t="str">
        <f t="shared" si="32"/>
        <v>RESPONDIDO</v>
      </c>
      <c r="M326" s="6">
        <v>1</v>
      </c>
      <c r="N326" s="6" t="s">
        <v>207</v>
      </c>
      <c r="O326" s="29" t="s">
        <v>1661</v>
      </c>
      <c r="P326" s="59" t="s">
        <v>1883</v>
      </c>
      <c r="Q326" s="6" t="s">
        <v>210</v>
      </c>
      <c r="R326" s="6">
        <v>2</v>
      </c>
      <c r="S326" s="28">
        <v>44026</v>
      </c>
      <c r="T326" s="6" t="s">
        <v>1884</v>
      </c>
      <c r="U326" s="28">
        <v>44026</v>
      </c>
      <c r="V326" s="6">
        <v>1</v>
      </c>
      <c r="W326" s="28"/>
      <c r="X326" s="29"/>
      <c r="Y326" s="6" t="s">
        <v>1950</v>
      </c>
      <c r="Z326" s="6" t="s">
        <v>1026</v>
      </c>
      <c r="AA326" s="6">
        <v>2</v>
      </c>
      <c r="AB326" s="6" t="s">
        <v>1951</v>
      </c>
      <c r="AC326" s="6" t="s">
        <v>1949</v>
      </c>
      <c r="AD326" s="6" t="s">
        <v>769</v>
      </c>
    </row>
    <row r="327" spans="1:30" ht="33" x14ac:dyDescent="0.3">
      <c r="A327" s="11">
        <v>68</v>
      </c>
      <c r="B327" s="2" t="s">
        <v>31</v>
      </c>
      <c r="C327" s="11" t="s">
        <v>32</v>
      </c>
      <c r="D327" s="11" t="s">
        <v>710</v>
      </c>
      <c r="E327" s="12" t="s">
        <v>750</v>
      </c>
      <c r="F327" s="11" t="s">
        <v>771</v>
      </c>
      <c r="G327" s="11" t="s">
        <v>33</v>
      </c>
      <c r="H327" s="10" t="s">
        <v>206</v>
      </c>
      <c r="I327" s="3">
        <v>21</v>
      </c>
      <c r="J327" s="4">
        <f t="shared" si="30"/>
        <v>44027</v>
      </c>
      <c r="K327" s="25">
        <f t="shared" si="31"/>
        <v>44027</v>
      </c>
      <c r="L327" s="5" t="str">
        <f t="shared" si="32"/>
        <v>RESPONDIDO</v>
      </c>
      <c r="M327" s="6" t="s">
        <v>210</v>
      </c>
      <c r="N327" s="6" t="s">
        <v>210</v>
      </c>
      <c r="O327" s="29" t="s">
        <v>210</v>
      </c>
      <c r="P327" s="59" t="s">
        <v>408</v>
      </c>
      <c r="Q327" s="6" t="s">
        <v>210</v>
      </c>
      <c r="R327" s="6">
        <v>3</v>
      </c>
      <c r="S327" s="28">
        <v>44025</v>
      </c>
      <c r="T327" s="6" t="s">
        <v>1823</v>
      </c>
      <c r="U327" s="28">
        <v>44025</v>
      </c>
      <c r="V327" s="6">
        <v>1</v>
      </c>
      <c r="W327" s="28"/>
      <c r="X327" s="29"/>
      <c r="Y327" s="6"/>
      <c r="Z327" s="6"/>
      <c r="AA327" s="6"/>
      <c r="AB327" s="6"/>
      <c r="AC327" s="6"/>
      <c r="AD327" s="6" t="s">
        <v>770</v>
      </c>
    </row>
    <row r="328" spans="1:30" ht="33" x14ac:dyDescent="0.3">
      <c r="A328" s="11">
        <v>68</v>
      </c>
      <c r="B328" s="11" t="s">
        <v>31</v>
      </c>
      <c r="C328" s="11" t="s">
        <v>32</v>
      </c>
      <c r="D328" s="11" t="s">
        <v>712</v>
      </c>
      <c r="E328" s="12" t="s">
        <v>750</v>
      </c>
      <c r="F328" s="11" t="s">
        <v>42</v>
      </c>
      <c r="G328" s="11" t="s">
        <v>33</v>
      </c>
      <c r="H328" s="10" t="s">
        <v>206</v>
      </c>
      <c r="I328" s="3">
        <v>21</v>
      </c>
      <c r="J328" s="4">
        <f t="shared" si="30"/>
        <v>44027</v>
      </c>
      <c r="K328" s="25">
        <f t="shared" si="31"/>
        <v>44027</v>
      </c>
      <c r="L328" s="5" t="str">
        <f t="shared" si="32"/>
        <v>RESPONDIDO</v>
      </c>
      <c r="M328" s="6">
        <v>1</v>
      </c>
      <c r="N328" s="6" t="s">
        <v>207</v>
      </c>
      <c r="O328" s="29" t="s">
        <v>208</v>
      </c>
      <c r="P328" s="59" t="s">
        <v>1821</v>
      </c>
      <c r="Q328" s="6" t="s">
        <v>210</v>
      </c>
      <c r="R328" s="6">
        <v>2</v>
      </c>
      <c r="S328" s="28">
        <v>44025</v>
      </c>
      <c r="T328" s="6" t="s">
        <v>1822</v>
      </c>
      <c r="U328" s="28">
        <v>44025</v>
      </c>
      <c r="V328" s="6">
        <v>1</v>
      </c>
      <c r="W328" s="28"/>
      <c r="X328" s="29"/>
      <c r="Y328" s="6"/>
      <c r="Z328" s="6"/>
      <c r="AA328" s="6"/>
      <c r="AB328" s="6"/>
      <c r="AC328" s="6"/>
      <c r="AD328" s="6" t="s">
        <v>772</v>
      </c>
    </row>
    <row r="329" spans="1:30" ht="33" x14ac:dyDescent="0.3">
      <c r="A329" s="77">
        <v>68</v>
      </c>
      <c r="B329" s="88" t="s">
        <v>31</v>
      </c>
      <c r="C329" s="77" t="s">
        <v>32</v>
      </c>
      <c r="D329" s="77" t="s">
        <v>713</v>
      </c>
      <c r="E329" s="78" t="s">
        <v>750</v>
      </c>
      <c r="F329" s="77" t="s">
        <v>42</v>
      </c>
      <c r="G329" s="77" t="s">
        <v>35</v>
      </c>
      <c r="H329" s="79" t="s">
        <v>206</v>
      </c>
      <c r="I329" s="80">
        <v>21</v>
      </c>
      <c r="J329" s="81">
        <f t="shared" si="30"/>
        <v>44027</v>
      </c>
      <c r="K329" s="82">
        <f t="shared" si="31"/>
        <v>44027</v>
      </c>
      <c r="L329" s="83" t="str">
        <f t="shared" si="32"/>
        <v>RESPONDIDO</v>
      </c>
      <c r="M329" s="84">
        <v>1</v>
      </c>
      <c r="N329" s="84" t="s">
        <v>207</v>
      </c>
      <c r="O329" s="85" t="s">
        <v>208</v>
      </c>
      <c r="P329" s="86" t="s">
        <v>1892</v>
      </c>
      <c r="Q329" s="84" t="s">
        <v>210</v>
      </c>
      <c r="R329" s="84">
        <v>3</v>
      </c>
      <c r="S329" s="87">
        <v>44013</v>
      </c>
      <c r="T329" s="84" t="s">
        <v>1588</v>
      </c>
      <c r="U329" s="87">
        <v>44014</v>
      </c>
      <c r="V329" s="84">
        <v>1</v>
      </c>
      <c r="W329" s="87"/>
      <c r="X329" s="85"/>
      <c r="Y329" s="84"/>
      <c r="Z329" s="84"/>
      <c r="AA329" s="84"/>
      <c r="AB329" s="84"/>
      <c r="AC329" s="84"/>
      <c r="AD329" s="84" t="s">
        <v>1589</v>
      </c>
    </row>
    <row r="330" spans="1:30" ht="33" x14ac:dyDescent="0.3">
      <c r="A330" s="103">
        <v>68</v>
      </c>
      <c r="B330" s="104" t="s">
        <v>31</v>
      </c>
      <c r="C330" s="103" t="s">
        <v>32</v>
      </c>
      <c r="D330" s="103" t="s">
        <v>714</v>
      </c>
      <c r="E330" s="105" t="s">
        <v>750</v>
      </c>
      <c r="F330" s="103" t="s">
        <v>773</v>
      </c>
      <c r="G330" s="103" t="s">
        <v>35</v>
      </c>
      <c r="H330" s="106" t="s">
        <v>206</v>
      </c>
      <c r="I330" s="107">
        <v>21</v>
      </c>
      <c r="J330" s="108">
        <f t="shared" si="30"/>
        <v>44027</v>
      </c>
      <c r="K330" s="109">
        <f t="shared" si="31"/>
        <v>44027</v>
      </c>
      <c r="L330" s="110" t="str">
        <f t="shared" si="32"/>
        <v>RESPONDIDO</v>
      </c>
      <c r="M330" s="111" t="s">
        <v>210</v>
      </c>
      <c r="N330" s="111" t="s">
        <v>210</v>
      </c>
      <c r="O330" s="112" t="s">
        <v>210</v>
      </c>
      <c r="P330" s="113" t="s">
        <v>210</v>
      </c>
      <c r="Q330" s="111" t="s">
        <v>210</v>
      </c>
      <c r="R330" s="111">
        <v>1</v>
      </c>
      <c r="S330" s="114">
        <v>44025</v>
      </c>
      <c r="T330" s="111" t="s">
        <v>1893</v>
      </c>
      <c r="U330" s="114">
        <v>44027</v>
      </c>
      <c r="V330" s="111">
        <v>1</v>
      </c>
      <c r="W330" s="114"/>
      <c r="X330" s="112"/>
      <c r="Y330" s="111"/>
      <c r="Z330" s="111"/>
      <c r="AA330" s="111"/>
      <c r="AB330" s="111"/>
      <c r="AC330" s="111"/>
      <c r="AD330" s="111" t="s">
        <v>774</v>
      </c>
    </row>
    <row r="331" spans="1:30" ht="33" x14ac:dyDescent="0.3">
      <c r="A331" s="11">
        <v>68</v>
      </c>
      <c r="B331" s="11" t="s">
        <v>31</v>
      </c>
      <c r="C331" s="11" t="s">
        <v>32</v>
      </c>
      <c r="D331" s="11" t="s">
        <v>716</v>
      </c>
      <c r="E331" s="12" t="s">
        <v>750</v>
      </c>
      <c r="F331" s="11" t="s">
        <v>154</v>
      </c>
      <c r="G331" s="11" t="s">
        <v>33</v>
      </c>
      <c r="H331" s="10" t="s">
        <v>206</v>
      </c>
      <c r="I331" s="3">
        <v>21</v>
      </c>
      <c r="J331" s="4">
        <f t="shared" si="30"/>
        <v>44027</v>
      </c>
      <c r="K331" s="25">
        <f t="shared" si="31"/>
        <v>44027</v>
      </c>
      <c r="L331" s="5" t="str">
        <f t="shared" si="32"/>
        <v>RESPONDIDO</v>
      </c>
      <c r="M331" s="6">
        <v>1</v>
      </c>
      <c r="N331" s="6" t="s">
        <v>207</v>
      </c>
      <c r="O331" s="29" t="s">
        <v>956</v>
      </c>
      <c r="P331" s="59" t="s">
        <v>408</v>
      </c>
      <c r="Q331" s="6" t="s">
        <v>210</v>
      </c>
      <c r="R331" s="6">
        <v>8</v>
      </c>
      <c r="S331" s="28">
        <v>44024</v>
      </c>
      <c r="T331" s="6" t="s">
        <v>1824</v>
      </c>
      <c r="U331" s="28">
        <v>44025</v>
      </c>
      <c r="V331" s="6">
        <v>1</v>
      </c>
      <c r="W331" s="28"/>
      <c r="X331" s="29"/>
      <c r="Y331" s="6"/>
      <c r="Z331" s="6"/>
      <c r="AA331" s="6"/>
      <c r="AB331" s="6"/>
      <c r="AC331" s="6"/>
      <c r="AD331" s="6" t="s">
        <v>775</v>
      </c>
    </row>
    <row r="332" spans="1:30" ht="33" x14ac:dyDescent="0.3">
      <c r="A332" s="11">
        <v>68</v>
      </c>
      <c r="B332" s="11" t="s">
        <v>31</v>
      </c>
      <c r="C332" s="11" t="s">
        <v>32</v>
      </c>
      <c r="D332" s="11" t="s">
        <v>716</v>
      </c>
      <c r="E332" s="12" t="s">
        <v>750</v>
      </c>
      <c r="F332" s="11" t="s">
        <v>154</v>
      </c>
      <c r="G332" s="11" t="s">
        <v>33</v>
      </c>
      <c r="H332" s="10" t="s">
        <v>206</v>
      </c>
      <c r="I332" s="3">
        <v>21</v>
      </c>
      <c r="J332" s="4">
        <f t="shared" si="30"/>
        <v>44027</v>
      </c>
      <c r="K332" s="25">
        <f t="shared" si="31"/>
        <v>44027</v>
      </c>
      <c r="L332" s="5" t="str">
        <f t="shared" si="32"/>
        <v>RESPONDIDO</v>
      </c>
      <c r="M332" s="6">
        <v>1</v>
      </c>
      <c r="N332" s="6" t="s">
        <v>207</v>
      </c>
      <c r="O332" s="29" t="s">
        <v>956</v>
      </c>
      <c r="P332" s="59" t="s">
        <v>408</v>
      </c>
      <c r="Q332" s="6" t="s">
        <v>210</v>
      </c>
      <c r="R332" s="6">
        <v>8</v>
      </c>
      <c r="S332" s="28">
        <v>44024</v>
      </c>
      <c r="T332" s="6" t="s">
        <v>1831</v>
      </c>
      <c r="U332" s="28">
        <v>44025</v>
      </c>
      <c r="V332" s="6">
        <v>1</v>
      </c>
      <c r="W332" s="28"/>
      <c r="X332" s="29"/>
      <c r="Y332" s="6"/>
      <c r="Z332" s="6"/>
      <c r="AA332" s="6"/>
      <c r="AB332" s="6"/>
      <c r="AC332" s="6"/>
      <c r="AD332" s="6" t="s">
        <v>775</v>
      </c>
    </row>
    <row r="333" spans="1:30" ht="33" x14ac:dyDescent="0.3">
      <c r="A333" s="104">
        <v>68</v>
      </c>
      <c r="B333" s="104" t="s">
        <v>31</v>
      </c>
      <c r="C333" s="104" t="s">
        <v>32</v>
      </c>
      <c r="D333" s="103" t="s">
        <v>876</v>
      </c>
      <c r="E333" s="105" t="s">
        <v>750</v>
      </c>
      <c r="F333" s="103" t="s">
        <v>947</v>
      </c>
      <c r="G333" s="104" t="s">
        <v>35</v>
      </c>
      <c r="H333" s="106" t="s">
        <v>206</v>
      </c>
      <c r="I333" s="107">
        <v>21</v>
      </c>
      <c r="J333" s="108">
        <f t="shared" si="26"/>
        <v>44027</v>
      </c>
      <c r="K333" s="109">
        <f t="shared" si="27"/>
        <v>44027</v>
      </c>
      <c r="L333" s="110" t="str">
        <f t="shared" si="29"/>
        <v>RESPONDIDO</v>
      </c>
      <c r="M333" s="111" t="s">
        <v>210</v>
      </c>
      <c r="N333" s="111" t="s">
        <v>210</v>
      </c>
      <c r="O333" s="112" t="s">
        <v>210</v>
      </c>
      <c r="P333" s="113" t="s">
        <v>210</v>
      </c>
      <c r="Q333" s="111" t="s">
        <v>210</v>
      </c>
      <c r="R333" s="111">
        <v>1</v>
      </c>
      <c r="S333" s="114">
        <v>44027</v>
      </c>
      <c r="T333" s="111" t="s">
        <v>1894</v>
      </c>
      <c r="U333" s="114">
        <v>44027</v>
      </c>
      <c r="V333" s="111">
        <v>1</v>
      </c>
      <c r="W333" s="114"/>
      <c r="X333" s="112"/>
      <c r="Y333" s="111"/>
      <c r="Z333" s="111"/>
      <c r="AA333" s="111"/>
      <c r="AB333" s="111"/>
      <c r="AC333" s="111"/>
      <c r="AD333" s="111" t="s">
        <v>877</v>
      </c>
    </row>
    <row r="334" spans="1:30" ht="33" x14ac:dyDescent="0.3">
      <c r="A334" s="104">
        <v>68</v>
      </c>
      <c r="B334" s="104" t="s">
        <v>31</v>
      </c>
      <c r="C334" s="104" t="s">
        <v>32</v>
      </c>
      <c r="D334" s="103" t="s">
        <v>878</v>
      </c>
      <c r="E334" s="105" t="s">
        <v>750</v>
      </c>
      <c r="F334" s="103" t="s">
        <v>39</v>
      </c>
      <c r="G334" s="104" t="s">
        <v>35</v>
      </c>
      <c r="H334" s="106" t="s">
        <v>206</v>
      </c>
      <c r="I334" s="107">
        <v>21</v>
      </c>
      <c r="J334" s="108">
        <f t="shared" si="26"/>
        <v>44027</v>
      </c>
      <c r="K334" s="109">
        <f t="shared" si="27"/>
        <v>44027</v>
      </c>
      <c r="L334" s="110" t="str">
        <f t="shared" si="29"/>
        <v>RESPONDIDO</v>
      </c>
      <c r="M334" s="111" t="s">
        <v>210</v>
      </c>
      <c r="N334" s="111" t="s">
        <v>210</v>
      </c>
      <c r="O334" s="112" t="s">
        <v>210</v>
      </c>
      <c r="P334" s="113" t="s">
        <v>210</v>
      </c>
      <c r="Q334" s="111" t="s">
        <v>210</v>
      </c>
      <c r="R334" s="111" t="s">
        <v>210</v>
      </c>
      <c r="S334" s="114">
        <v>44025</v>
      </c>
      <c r="T334" s="111" t="s">
        <v>1893</v>
      </c>
      <c r="U334" s="114">
        <v>44027</v>
      </c>
      <c r="V334" s="111">
        <v>1</v>
      </c>
      <c r="W334" s="114"/>
      <c r="X334" s="112"/>
      <c r="Y334" s="111"/>
      <c r="Z334" s="111"/>
      <c r="AA334" s="111"/>
      <c r="AB334" s="111"/>
      <c r="AC334" s="111"/>
      <c r="AD334" s="111" t="s">
        <v>879</v>
      </c>
    </row>
    <row r="335" spans="1:30" ht="33" x14ac:dyDescent="0.3">
      <c r="A335" s="2">
        <v>68</v>
      </c>
      <c r="B335" s="2" t="s">
        <v>31</v>
      </c>
      <c r="C335" s="2" t="s">
        <v>32</v>
      </c>
      <c r="D335" s="11" t="s">
        <v>880</v>
      </c>
      <c r="E335" s="12" t="s">
        <v>750</v>
      </c>
      <c r="F335" s="11" t="s">
        <v>42</v>
      </c>
      <c r="G335" s="11" t="s">
        <v>35</v>
      </c>
      <c r="H335" s="10" t="s">
        <v>206</v>
      </c>
      <c r="I335" s="3">
        <v>21</v>
      </c>
      <c r="J335" s="4">
        <f t="shared" si="26"/>
        <v>44027</v>
      </c>
      <c r="K335" s="25">
        <f t="shared" si="27"/>
        <v>44027</v>
      </c>
      <c r="L335" s="5" t="str">
        <f t="shared" si="29"/>
        <v>RESPONDIDO</v>
      </c>
      <c r="M335" s="6">
        <v>1</v>
      </c>
      <c r="N335" s="6" t="s">
        <v>207</v>
      </c>
      <c r="O335" s="29" t="s">
        <v>208</v>
      </c>
      <c r="P335" s="59" t="s">
        <v>1790</v>
      </c>
      <c r="Q335" s="6">
        <v>9038713</v>
      </c>
      <c r="R335" s="6">
        <v>1</v>
      </c>
      <c r="S335" s="28">
        <v>44018</v>
      </c>
      <c r="T335" s="6" t="s">
        <v>1693</v>
      </c>
      <c r="U335" s="28">
        <v>44019</v>
      </c>
      <c r="V335" s="6">
        <v>1</v>
      </c>
      <c r="W335" s="28"/>
      <c r="X335" s="29"/>
      <c r="Y335" s="6"/>
      <c r="Z335" s="6"/>
      <c r="AA335" s="6"/>
      <c r="AB335" s="6"/>
      <c r="AC335" s="6"/>
      <c r="AD335" s="6" t="s">
        <v>881</v>
      </c>
    </row>
    <row r="336" spans="1:30" ht="33" x14ac:dyDescent="0.3">
      <c r="A336" s="11">
        <v>68</v>
      </c>
      <c r="B336" s="2" t="s">
        <v>31</v>
      </c>
      <c r="C336" s="11" t="s">
        <v>32</v>
      </c>
      <c r="D336" s="11" t="s">
        <v>732</v>
      </c>
      <c r="E336" s="12" t="s">
        <v>776</v>
      </c>
      <c r="F336" s="11" t="s">
        <v>42</v>
      </c>
      <c r="G336" s="11" t="s">
        <v>33</v>
      </c>
      <c r="H336" s="10" t="s">
        <v>206</v>
      </c>
      <c r="I336" s="3">
        <v>21</v>
      </c>
      <c r="J336" s="4">
        <f t="shared" si="26"/>
        <v>44028</v>
      </c>
      <c r="K336" s="25">
        <f t="shared" si="27"/>
        <v>44028</v>
      </c>
      <c r="L336" s="5" t="str">
        <f t="shared" si="29"/>
        <v>RESPONDIDO</v>
      </c>
      <c r="M336" s="6">
        <v>1</v>
      </c>
      <c r="N336" s="6" t="s">
        <v>207</v>
      </c>
      <c r="O336" s="29" t="s">
        <v>208</v>
      </c>
      <c r="P336" s="59" t="s">
        <v>1825</v>
      </c>
      <c r="Q336" s="6" t="s">
        <v>210</v>
      </c>
      <c r="R336" s="6">
        <v>2</v>
      </c>
      <c r="S336" s="28">
        <v>44025</v>
      </c>
      <c r="T336" s="6" t="s">
        <v>1826</v>
      </c>
      <c r="U336" s="28">
        <v>44025</v>
      </c>
      <c r="V336" s="6">
        <v>1</v>
      </c>
      <c r="W336" s="28"/>
      <c r="X336" s="29"/>
      <c r="Y336" s="6"/>
      <c r="Z336" s="6"/>
      <c r="AA336" s="6"/>
      <c r="AB336" s="6"/>
      <c r="AC336" s="6"/>
      <c r="AD336" s="6" t="s">
        <v>824</v>
      </c>
    </row>
    <row r="337" spans="1:30" ht="33" x14ac:dyDescent="0.3">
      <c r="A337" s="11">
        <v>68</v>
      </c>
      <c r="B337" s="2" t="s">
        <v>31</v>
      </c>
      <c r="C337" s="11" t="s">
        <v>32</v>
      </c>
      <c r="D337" s="11" t="s">
        <v>733</v>
      </c>
      <c r="E337" s="12" t="s">
        <v>776</v>
      </c>
      <c r="F337" s="11" t="s">
        <v>37</v>
      </c>
      <c r="G337" s="11" t="s">
        <v>35</v>
      </c>
      <c r="H337" s="10" t="s">
        <v>206</v>
      </c>
      <c r="I337" s="3">
        <v>21</v>
      </c>
      <c r="J337" s="4">
        <f t="shared" si="26"/>
        <v>44028</v>
      </c>
      <c r="K337" s="25">
        <f t="shared" si="27"/>
        <v>44028</v>
      </c>
      <c r="L337" s="5" t="str">
        <f t="shared" si="29"/>
        <v>RESPONDIDO</v>
      </c>
      <c r="M337" s="6">
        <v>1</v>
      </c>
      <c r="N337" s="6" t="s">
        <v>207</v>
      </c>
      <c r="O337" s="29" t="s">
        <v>1661</v>
      </c>
      <c r="P337" s="59" t="s">
        <v>1801</v>
      </c>
      <c r="Q337" s="6" t="s">
        <v>210</v>
      </c>
      <c r="R337" s="6">
        <v>1</v>
      </c>
      <c r="S337" s="28">
        <v>44022</v>
      </c>
      <c r="T337" s="6" t="s">
        <v>1802</v>
      </c>
      <c r="U337" s="28">
        <v>44025</v>
      </c>
      <c r="V337" s="6">
        <v>1</v>
      </c>
      <c r="W337" s="28"/>
      <c r="X337" s="29"/>
      <c r="Y337" s="6" t="s">
        <v>406</v>
      </c>
      <c r="Z337" s="6" t="s">
        <v>500</v>
      </c>
      <c r="AA337" s="6">
        <v>4</v>
      </c>
      <c r="AB337" s="6" t="s">
        <v>1844</v>
      </c>
      <c r="AC337" s="6"/>
      <c r="AD337" s="6" t="s">
        <v>825</v>
      </c>
    </row>
    <row r="338" spans="1:30" ht="33" x14ac:dyDescent="0.3">
      <c r="A338" s="11">
        <v>68</v>
      </c>
      <c r="B338" s="11" t="s">
        <v>31</v>
      </c>
      <c r="C338" s="11" t="s">
        <v>32</v>
      </c>
      <c r="D338" s="11" t="s">
        <v>734</v>
      </c>
      <c r="E338" s="12" t="s">
        <v>776</v>
      </c>
      <c r="F338" s="11" t="s">
        <v>42</v>
      </c>
      <c r="G338" s="11" t="s">
        <v>35</v>
      </c>
      <c r="H338" s="10" t="s">
        <v>206</v>
      </c>
      <c r="I338" s="3">
        <v>21</v>
      </c>
      <c r="J338" s="4">
        <f t="shared" si="26"/>
        <v>44028</v>
      </c>
      <c r="K338" s="25">
        <f t="shared" si="27"/>
        <v>44028</v>
      </c>
      <c r="L338" s="5" t="str">
        <f t="shared" si="29"/>
        <v>RESPONDIDO</v>
      </c>
      <c r="M338" s="6">
        <v>1</v>
      </c>
      <c r="N338" s="6" t="s">
        <v>207</v>
      </c>
      <c r="O338" s="29" t="s">
        <v>208</v>
      </c>
      <c r="P338" s="59" t="s">
        <v>1587</v>
      </c>
      <c r="Q338" s="6" t="s">
        <v>210</v>
      </c>
      <c r="R338" s="6">
        <v>1</v>
      </c>
      <c r="S338" s="28">
        <v>44013</v>
      </c>
      <c r="T338" s="6" t="s">
        <v>1586</v>
      </c>
      <c r="U338" s="28">
        <v>44014</v>
      </c>
      <c r="V338" s="6"/>
      <c r="W338" s="28"/>
      <c r="X338" s="29"/>
      <c r="Y338" s="6"/>
      <c r="Z338" s="6"/>
      <c r="AA338" s="6"/>
      <c r="AB338" s="6"/>
      <c r="AC338" s="6"/>
      <c r="AD338" s="6" t="s">
        <v>357</v>
      </c>
    </row>
    <row r="339" spans="1:30" ht="33" x14ac:dyDescent="0.3">
      <c r="A339" s="11">
        <v>68</v>
      </c>
      <c r="B339" s="2" t="s">
        <v>31</v>
      </c>
      <c r="C339" s="11" t="s">
        <v>32</v>
      </c>
      <c r="D339" s="11" t="s">
        <v>735</v>
      </c>
      <c r="E339" s="12" t="s">
        <v>776</v>
      </c>
      <c r="F339" s="11" t="s">
        <v>42</v>
      </c>
      <c r="G339" s="11" t="s">
        <v>35</v>
      </c>
      <c r="H339" s="10" t="s">
        <v>206</v>
      </c>
      <c r="I339" s="3">
        <v>21</v>
      </c>
      <c r="J339" s="4">
        <f t="shared" si="26"/>
        <v>44028</v>
      </c>
      <c r="K339" s="25">
        <f t="shared" si="27"/>
        <v>44028</v>
      </c>
      <c r="L339" s="5" t="str">
        <f t="shared" si="29"/>
        <v>RESPONDIDO</v>
      </c>
      <c r="M339" s="6">
        <v>1</v>
      </c>
      <c r="N339" s="6" t="s">
        <v>207</v>
      </c>
      <c r="O339" s="29" t="s">
        <v>208</v>
      </c>
      <c r="P339" s="59" t="s">
        <v>1667</v>
      </c>
      <c r="Q339" s="6" t="s">
        <v>210</v>
      </c>
      <c r="R339" s="6">
        <v>2</v>
      </c>
      <c r="S339" s="28">
        <v>44013</v>
      </c>
      <c r="T339" s="6" t="s">
        <v>1668</v>
      </c>
      <c r="U339" s="28">
        <v>44014</v>
      </c>
      <c r="V339" s="6">
        <v>1</v>
      </c>
      <c r="W339" s="28"/>
      <c r="X339" s="29"/>
      <c r="Y339" s="6"/>
      <c r="Z339" s="6"/>
      <c r="AA339" s="6"/>
      <c r="AB339" s="6"/>
      <c r="AC339" s="6"/>
      <c r="AD339" s="6" t="s">
        <v>826</v>
      </c>
    </row>
    <row r="340" spans="1:30" ht="33" x14ac:dyDescent="0.3">
      <c r="A340" s="11">
        <v>68</v>
      </c>
      <c r="B340" s="2" t="s">
        <v>31</v>
      </c>
      <c r="C340" s="11" t="s">
        <v>32</v>
      </c>
      <c r="D340" s="11" t="s">
        <v>736</v>
      </c>
      <c r="E340" s="12" t="s">
        <v>776</v>
      </c>
      <c r="F340" s="11" t="s">
        <v>42</v>
      </c>
      <c r="G340" s="11" t="s">
        <v>33</v>
      </c>
      <c r="H340" s="10" t="s">
        <v>206</v>
      </c>
      <c r="I340" s="3">
        <v>21</v>
      </c>
      <c r="J340" s="4">
        <f t="shared" si="26"/>
        <v>44028</v>
      </c>
      <c r="K340" s="25">
        <f t="shared" si="27"/>
        <v>44028</v>
      </c>
      <c r="L340" s="5" t="str">
        <f t="shared" si="29"/>
        <v>RESPONDIDO</v>
      </c>
      <c r="M340" s="6">
        <v>1</v>
      </c>
      <c r="N340" s="6" t="s">
        <v>207</v>
      </c>
      <c r="O340" s="29" t="s">
        <v>208</v>
      </c>
      <c r="P340" s="59" t="s">
        <v>1827</v>
      </c>
      <c r="Q340" s="6" t="s">
        <v>210</v>
      </c>
      <c r="R340" s="6">
        <v>3</v>
      </c>
      <c r="S340" s="28">
        <v>44025</v>
      </c>
      <c r="T340" s="6" t="s">
        <v>1828</v>
      </c>
      <c r="U340" s="28">
        <v>44025</v>
      </c>
      <c r="V340" s="6"/>
      <c r="W340" s="28"/>
      <c r="X340" s="29"/>
      <c r="Y340" s="6"/>
      <c r="Z340" s="6"/>
      <c r="AA340" s="6"/>
      <c r="AB340" s="6"/>
      <c r="AC340" s="6"/>
      <c r="AD340" s="6" t="s">
        <v>827</v>
      </c>
    </row>
    <row r="341" spans="1:30" ht="33" x14ac:dyDescent="0.3">
      <c r="A341" s="11">
        <v>68</v>
      </c>
      <c r="B341" s="11" t="s">
        <v>31</v>
      </c>
      <c r="C341" s="11" t="s">
        <v>32</v>
      </c>
      <c r="D341" s="11" t="s">
        <v>737</v>
      </c>
      <c r="E341" s="12" t="s">
        <v>776</v>
      </c>
      <c r="F341" s="11" t="s">
        <v>42</v>
      </c>
      <c r="G341" s="11" t="s">
        <v>35</v>
      </c>
      <c r="H341" s="10" t="s">
        <v>206</v>
      </c>
      <c r="I341" s="3">
        <v>21</v>
      </c>
      <c r="J341" s="4">
        <f t="shared" si="26"/>
        <v>44028</v>
      </c>
      <c r="K341" s="25">
        <f t="shared" si="27"/>
        <v>44028</v>
      </c>
      <c r="L341" s="5" t="str">
        <f t="shared" si="29"/>
        <v>RESPONDIDO</v>
      </c>
      <c r="M341" s="6">
        <v>1</v>
      </c>
      <c r="N341" s="6" t="s">
        <v>207</v>
      </c>
      <c r="O341" s="29" t="s">
        <v>208</v>
      </c>
      <c r="P341" s="59" t="s">
        <v>1631</v>
      </c>
      <c r="Q341" s="6" t="s">
        <v>210</v>
      </c>
      <c r="R341" s="6">
        <v>1</v>
      </c>
      <c r="S341" s="28">
        <v>44013</v>
      </c>
      <c r="T341" s="6" t="s">
        <v>1632</v>
      </c>
      <c r="U341" s="28">
        <v>44014</v>
      </c>
      <c r="V341" s="6">
        <v>1</v>
      </c>
      <c r="W341" s="28"/>
      <c r="X341" s="29"/>
      <c r="Y341" s="6"/>
      <c r="Z341" s="6"/>
      <c r="AA341" s="6"/>
      <c r="AB341" s="6"/>
      <c r="AC341" s="6"/>
      <c r="AD341" s="6" t="s">
        <v>828</v>
      </c>
    </row>
    <row r="342" spans="1:30" ht="33" x14ac:dyDescent="0.3">
      <c r="A342" s="11">
        <v>68</v>
      </c>
      <c r="B342" s="2" t="s">
        <v>31</v>
      </c>
      <c r="C342" s="11" t="s">
        <v>32</v>
      </c>
      <c r="D342" s="11" t="s">
        <v>738</v>
      </c>
      <c r="E342" s="12" t="s">
        <v>776</v>
      </c>
      <c r="F342" s="11" t="s">
        <v>42</v>
      </c>
      <c r="G342" s="11" t="s">
        <v>33</v>
      </c>
      <c r="H342" s="10" t="s">
        <v>206</v>
      </c>
      <c r="I342" s="3">
        <v>21</v>
      </c>
      <c r="J342" s="4">
        <f t="shared" si="26"/>
        <v>44028</v>
      </c>
      <c r="K342" s="25">
        <f t="shared" si="27"/>
        <v>44028</v>
      </c>
      <c r="L342" s="5" t="str">
        <f t="shared" si="29"/>
        <v>RESPONDIDO</v>
      </c>
      <c r="M342" s="6">
        <v>1</v>
      </c>
      <c r="N342" s="6" t="s">
        <v>207</v>
      </c>
      <c r="O342" s="29" t="s">
        <v>208</v>
      </c>
      <c r="P342" s="59" t="s">
        <v>1829</v>
      </c>
      <c r="Q342" s="6" t="s">
        <v>210</v>
      </c>
      <c r="R342" s="6">
        <v>3</v>
      </c>
      <c r="S342" s="28">
        <v>44025</v>
      </c>
      <c r="T342" s="6" t="s">
        <v>1830</v>
      </c>
      <c r="U342" s="28">
        <v>44025</v>
      </c>
      <c r="V342" s="6">
        <v>1</v>
      </c>
      <c r="W342" s="28"/>
      <c r="X342" s="29"/>
      <c r="Y342" s="6"/>
      <c r="Z342" s="6"/>
      <c r="AA342" s="6"/>
      <c r="AB342" s="6"/>
      <c r="AC342" s="6"/>
      <c r="AD342" s="6" t="s">
        <v>829</v>
      </c>
    </row>
    <row r="343" spans="1:30" ht="33" x14ac:dyDescent="0.3">
      <c r="A343" s="29">
        <v>68</v>
      </c>
      <c r="B343" s="6" t="s">
        <v>31</v>
      </c>
      <c r="C343" s="29" t="s">
        <v>32</v>
      </c>
      <c r="D343" s="29" t="s">
        <v>739</v>
      </c>
      <c r="E343" s="28" t="s">
        <v>776</v>
      </c>
      <c r="F343" s="29" t="s">
        <v>42</v>
      </c>
      <c r="G343" s="29" t="s">
        <v>33</v>
      </c>
      <c r="H343" s="10" t="s">
        <v>206</v>
      </c>
      <c r="I343" s="10">
        <v>21</v>
      </c>
      <c r="J343" s="49">
        <f t="shared" si="26"/>
        <v>44028</v>
      </c>
      <c r="K343" s="50">
        <f t="shared" si="27"/>
        <v>44028</v>
      </c>
      <c r="L343" s="51" t="str">
        <f t="shared" si="29"/>
        <v>RESPONDIDO</v>
      </c>
      <c r="M343" s="6">
        <v>1</v>
      </c>
      <c r="N343" s="6" t="s">
        <v>207</v>
      </c>
      <c r="O343" s="29" t="s">
        <v>208</v>
      </c>
      <c r="P343" s="59" t="s">
        <v>1895</v>
      </c>
      <c r="Q343" s="6" t="s">
        <v>210</v>
      </c>
      <c r="R343" s="6">
        <v>2</v>
      </c>
      <c r="S343" s="28">
        <v>44025</v>
      </c>
      <c r="T343" s="6" t="s">
        <v>1912</v>
      </c>
      <c r="U343" s="28">
        <v>44028</v>
      </c>
      <c r="V343" s="6">
        <v>1</v>
      </c>
      <c r="W343" s="28"/>
      <c r="X343" s="29"/>
      <c r="Y343" s="6"/>
      <c r="Z343" s="6"/>
      <c r="AA343" s="6"/>
      <c r="AB343" s="6"/>
      <c r="AC343" s="6"/>
      <c r="AD343" s="6" t="s">
        <v>830</v>
      </c>
    </row>
    <row r="344" spans="1:30" ht="33" x14ac:dyDescent="0.3">
      <c r="A344" s="29">
        <v>68</v>
      </c>
      <c r="B344" s="6" t="s">
        <v>31</v>
      </c>
      <c r="C344" s="29" t="s">
        <v>32</v>
      </c>
      <c r="D344" s="29" t="s">
        <v>739</v>
      </c>
      <c r="E344" s="28" t="s">
        <v>776</v>
      </c>
      <c r="F344" s="29" t="s">
        <v>42</v>
      </c>
      <c r="G344" s="29" t="s">
        <v>33</v>
      </c>
      <c r="H344" s="10" t="s">
        <v>206</v>
      </c>
      <c r="I344" s="10">
        <v>21</v>
      </c>
      <c r="J344" s="49">
        <f t="shared" si="26"/>
        <v>44028</v>
      </c>
      <c r="K344" s="50">
        <f t="shared" si="27"/>
        <v>44028</v>
      </c>
      <c r="L344" s="51" t="str">
        <f t="shared" si="29"/>
        <v>RESPONDIDO</v>
      </c>
      <c r="M344" s="6">
        <v>1</v>
      </c>
      <c r="N344" s="6" t="s">
        <v>207</v>
      </c>
      <c r="O344" s="29" t="s">
        <v>208</v>
      </c>
      <c r="P344" s="59" t="s">
        <v>1896</v>
      </c>
      <c r="Q344" s="6" t="s">
        <v>210</v>
      </c>
      <c r="R344" s="6">
        <v>2</v>
      </c>
      <c r="S344" s="28">
        <v>44025</v>
      </c>
      <c r="T344" s="6" t="s">
        <v>1912</v>
      </c>
      <c r="U344" s="28">
        <v>44028</v>
      </c>
      <c r="V344" s="6">
        <v>1</v>
      </c>
      <c r="W344" s="28"/>
      <c r="X344" s="29"/>
      <c r="Y344" s="6"/>
      <c r="Z344" s="6"/>
      <c r="AA344" s="6"/>
      <c r="AB344" s="6"/>
      <c r="AC344" s="6"/>
      <c r="AD344" s="6" t="s">
        <v>830</v>
      </c>
    </row>
    <row r="345" spans="1:30" ht="33" x14ac:dyDescent="0.3">
      <c r="A345" s="29">
        <v>68</v>
      </c>
      <c r="B345" s="6" t="s">
        <v>31</v>
      </c>
      <c r="C345" s="29" t="s">
        <v>32</v>
      </c>
      <c r="D345" s="29" t="s">
        <v>739</v>
      </c>
      <c r="E345" s="28" t="s">
        <v>776</v>
      </c>
      <c r="F345" s="29" t="s">
        <v>42</v>
      </c>
      <c r="G345" s="29" t="s">
        <v>33</v>
      </c>
      <c r="H345" s="10" t="s">
        <v>206</v>
      </c>
      <c r="I345" s="10">
        <v>21</v>
      </c>
      <c r="J345" s="49">
        <f t="shared" si="26"/>
        <v>44028</v>
      </c>
      <c r="K345" s="50">
        <f t="shared" si="27"/>
        <v>44028</v>
      </c>
      <c r="L345" s="51" t="str">
        <f t="shared" si="29"/>
        <v>RESPONDIDO</v>
      </c>
      <c r="M345" s="6">
        <v>1</v>
      </c>
      <c r="N345" s="6" t="s">
        <v>207</v>
      </c>
      <c r="O345" s="29" t="s">
        <v>208</v>
      </c>
      <c r="P345" s="59" t="s">
        <v>1897</v>
      </c>
      <c r="Q345" s="6" t="s">
        <v>210</v>
      </c>
      <c r="R345" s="6">
        <v>2</v>
      </c>
      <c r="S345" s="28">
        <v>44025</v>
      </c>
      <c r="T345" s="6" t="s">
        <v>1912</v>
      </c>
      <c r="U345" s="28">
        <v>44028</v>
      </c>
      <c r="V345" s="6">
        <v>1</v>
      </c>
      <c r="W345" s="28"/>
      <c r="X345" s="29"/>
      <c r="Y345" s="6"/>
      <c r="Z345" s="6"/>
      <c r="AA345" s="6"/>
      <c r="AB345" s="6"/>
      <c r="AC345" s="6"/>
      <c r="AD345" s="6" t="s">
        <v>830</v>
      </c>
    </row>
    <row r="346" spans="1:30" ht="33" x14ac:dyDescent="0.3">
      <c r="A346" s="29">
        <v>68</v>
      </c>
      <c r="B346" s="6" t="s">
        <v>31</v>
      </c>
      <c r="C346" s="29" t="s">
        <v>32</v>
      </c>
      <c r="D346" s="29" t="s">
        <v>739</v>
      </c>
      <c r="E346" s="28" t="s">
        <v>776</v>
      </c>
      <c r="F346" s="29" t="s">
        <v>42</v>
      </c>
      <c r="G346" s="29" t="s">
        <v>33</v>
      </c>
      <c r="H346" s="10" t="s">
        <v>206</v>
      </c>
      <c r="I346" s="10">
        <v>21</v>
      </c>
      <c r="J346" s="49">
        <f t="shared" si="26"/>
        <v>44028</v>
      </c>
      <c r="K346" s="50">
        <f t="shared" si="27"/>
        <v>44028</v>
      </c>
      <c r="L346" s="51" t="str">
        <f t="shared" si="29"/>
        <v>RESPONDIDO</v>
      </c>
      <c r="M346" s="6">
        <v>1</v>
      </c>
      <c r="N346" s="6" t="s">
        <v>207</v>
      </c>
      <c r="O346" s="29" t="s">
        <v>208</v>
      </c>
      <c r="P346" s="59" t="s">
        <v>1898</v>
      </c>
      <c r="Q346" s="6" t="s">
        <v>210</v>
      </c>
      <c r="R346" s="6">
        <v>2</v>
      </c>
      <c r="S346" s="28">
        <v>44025</v>
      </c>
      <c r="T346" s="6" t="s">
        <v>1912</v>
      </c>
      <c r="U346" s="28">
        <v>44028</v>
      </c>
      <c r="V346" s="6">
        <v>1</v>
      </c>
      <c r="W346" s="28"/>
      <c r="X346" s="29"/>
      <c r="Y346" s="6"/>
      <c r="Z346" s="6"/>
      <c r="AA346" s="6"/>
      <c r="AB346" s="6"/>
      <c r="AC346" s="6"/>
      <c r="AD346" s="6" t="s">
        <v>830</v>
      </c>
    </row>
    <row r="347" spans="1:30" ht="33" x14ac:dyDescent="0.3">
      <c r="A347" s="29">
        <v>68</v>
      </c>
      <c r="B347" s="6" t="s">
        <v>31</v>
      </c>
      <c r="C347" s="29" t="s">
        <v>32</v>
      </c>
      <c r="D347" s="29" t="s">
        <v>739</v>
      </c>
      <c r="E347" s="28" t="s">
        <v>776</v>
      </c>
      <c r="F347" s="29" t="s">
        <v>42</v>
      </c>
      <c r="G347" s="29" t="s">
        <v>33</v>
      </c>
      <c r="H347" s="10" t="s">
        <v>206</v>
      </c>
      <c r="I347" s="10">
        <v>21</v>
      </c>
      <c r="J347" s="49">
        <f t="shared" si="26"/>
        <v>44028</v>
      </c>
      <c r="K347" s="50">
        <f t="shared" si="27"/>
        <v>44028</v>
      </c>
      <c r="L347" s="51" t="str">
        <f t="shared" si="29"/>
        <v>RESPONDIDO</v>
      </c>
      <c r="M347" s="6">
        <v>1</v>
      </c>
      <c r="N347" s="6" t="s">
        <v>207</v>
      </c>
      <c r="O347" s="29" t="s">
        <v>208</v>
      </c>
      <c r="P347" s="59" t="s">
        <v>1899</v>
      </c>
      <c r="Q347" s="6" t="s">
        <v>210</v>
      </c>
      <c r="R347" s="6">
        <v>2</v>
      </c>
      <c r="S347" s="28">
        <v>44025</v>
      </c>
      <c r="T347" s="6" t="s">
        <v>1912</v>
      </c>
      <c r="U347" s="28">
        <v>44028</v>
      </c>
      <c r="V347" s="6">
        <v>1</v>
      </c>
      <c r="W347" s="28"/>
      <c r="X347" s="29"/>
      <c r="Y347" s="6"/>
      <c r="Z347" s="6"/>
      <c r="AA347" s="6"/>
      <c r="AB347" s="6"/>
      <c r="AC347" s="6"/>
      <c r="AD347" s="6" t="s">
        <v>830</v>
      </c>
    </row>
    <row r="348" spans="1:30" ht="33" x14ac:dyDescent="0.3">
      <c r="A348" s="29">
        <v>68</v>
      </c>
      <c r="B348" s="6" t="s">
        <v>31</v>
      </c>
      <c r="C348" s="29" t="s">
        <v>32</v>
      </c>
      <c r="D348" s="29" t="s">
        <v>739</v>
      </c>
      <c r="E348" s="28" t="s">
        <v>776</v>
      </c>
      <c r="F348" s="29" t="s">
        <v>42</v>
      </c>
      <c r="G348" s="29" t="s">
        <v>33</v>
      </c>
      <c r="H348" s="10" t="s">
        <v>206</v>
      </c>
      <c r="I348" s="10">
        <v>21</v>
      </c>
      <c r="J348" s="49">
        <f t="shared" si="26"/>
        <v>44028</v>
      </c>
      <c r="K348" s="50">
        <f t="shared" si="27"/>
        <v>44028</v>
      </c>
      <c r="L348" s="51" t="str">
        <f t="shared" si="29"/>
        <v>RESPONDIDO</v>
      </c>
      <c r="M348" s="6">
        <v>1</v>
      </c>
      <c r="N348" s="6" t="s">
        <v>207</v>
      </c>
      <c r="O348" s="29" t="s">
        <v>208</v>
      </c>
      <c r="P348" s="59" t="s">
        <v>1900</v>
      </c>
      <c r="Q348" s="6" t="s">
        <v>210</v>
      </c>
      <c r="R348" s="6">
        <v>2</v>
      </c>
      <c r="S348" s="28">
        <v>44025</v>
      </c>
      <c r="T348" s="6" t="s">
        <v>1912</v>
      </c>
      <c r="U348" s="28">
        <v>44028</v>
      </c>
      <c r="V348" s="6">
        <v>1</v>
      </c>
      <c r="W348" s="28"/>
      <c r="X348" s="29"/>
      <c r="Y348" s="6"/>
      <c r="Z348" s="6"/>
      <c r="AA348" s="6"/>
      <c r="AB348" s="6"/>
      <c r="AC348" s="6"/>
      <c r="AD348" s="6" t="s">
        <v>830</v>
      </c>
    </row>
    <row r="349" spans="1:30" ht="33" x14ac:dyDescent="0.3">
      <c r="A349" s="29">
        <v>68</v>
      </c>
      <c r="B349" s="6" t="s">
        <v>31</v>
      </c>
      <c r="C349" s="29" t="s">
        <v>32</v>
      </c>
      <c r="D349" s="29" t="s">
        <v>739</v>
      </c>
      <c r="E349" s="28" t="s">
        <v>776</v>
      </c>
      <c r="F349" s="29" t="s">
        <v>42</v>
      </c>
      <c r="G349" s="29" t="s">
        <v>33</v>
      </c>
      <c r="H349" s="10" t="s">
        <v>206</v>
      </c>
      <c r="I349" s="10">
        <v>21</v>
      </c>
      <c r="J349" s="49">
        <f t="shared" si="26"/>
        <v>44028</v>
      </c>
      <c r="K349" s="50">
        <f t="shared" si="27"/>
        <v>44028</v>
      </c>
      <c r="L349" s="51" t="str">
        <f t="shared" si="29"/>
        <v>RESPONDIDO</v>
      </c>
      <c r="M349" s="6">
        <v>1</v>
      </c>
      <c r="N349" s="6" t="s">
        <v>207</v>
      </c>
      <c r="O349" s="29" t="s">
        <v>208</v>
      </c>
      <c r="P349" s="59" t="s">
        <v>1901</v>
      </c>
      <c r="Q349" s="6" t="s">
        <v>210</v>
      </c>
      <c r="R349" s="6">
        <v>2</v>
      </c>
      <c r="S349" s="28">
        <v>44025</v>
      </c>
      <c r="T349" s="6" t="s">
        <v>1912</v>
      </c>
      <c r="U349" s="28">
        <v>44028</v>
      </c>
      <c r="V349" s="6">
        <v>1</v>
      </c>
      <c r="W349" s="28"/>
      <c r="X349" s="29"/>
      <c r="Y349" s="6"/>
      <c r="Z349" s="6"/>
      <c r="AA349" s="6"/>
      <c r="AB349" s="6"/>
      <c r="AC349" s="6"/>
      <c r="AD349" s="6" t="s">
        <v>830</v>
      </c>
    </row>
    <row r="350" spans="1:30" ht="33" x14ac:dyDescent="0.3">
      <c r="A350" s="29">
        <v>68</v>
      </c>
      <c r="B350" s="6" t="s">
        <v>31</v>
      </c>
      <c r="C350" s="29" t="s">
        <v>32</v>
      </c>
      <c r="D350" s="29" t="s">
        <v>739</v>
      </c>
      <c r="E350" s="28" t="s">
        <v>776</v>
      </c>
      <c r="F350" s="29" t="s">
        <v>42</v>
      </c>
      <c r="G350" s="29" t="s">
        <v>33</v>
      </c>
      <c r="H350" s="10" t="s">
        <v>206</v>
      </c>
      <c r="I350" s="10">
        <v>21</v>
      </c>
      <c r="J350" s="49">
        <f t="shared" si="26"/>
        <v>44028</v>
      </c>
      <c r="K350" s="50">
        <f t="shared" si="27"/>
        <v>44028</v>
      </c>
      <c r="L350" s="51" t="str">
        <f t="shared" si="29"/>
        <v>RESPONDIDO</v>
      </c>
      <c r="M350" s="6">
        <v>1</v>
      </c>
      <c r="N350" s="6" t="s">
        <v>207</v>
      </c>
      <c r="O350" s="29" t="s">
        <v>208</v>
      </c>
      <c r="P350" s="59" t="s">
        <v>1902</v>
      </c>
      <c r="Q350" s="6" t="s">
        <v>210</v>
      </c>
      <c r="R350" s="6">
        <v>2</v>
      </c>
      <c r="S350" s="28">
        <v>44025</v>
      </c>
      <c r="T350" s="6" t="s">
        <v>1912</v>
      </c>
      <c r="U350" s="28">
        <v>44028</v>
      </c>
      <c r="V350" s="6">
        <v>1</v>
      </c>
      <c r="W350" s="28"/>
      <c r="X350" s="29"/>
      <c r="Y350" s="6"/>
      <c r="Z350" s="6"/>
      <c r="AA350" s="6"/>
      <c r="AB350" s="6"/>
      <c r="AC350" s="6"/>
      <c r="AD350" s="6" t="s">
        <v>830</v>
      </c>
    </row>
    <row r="351" spans="1:30" ht="33" x14ac:dyDescent="0.3">
      <c r="A351" s="29">
        <v>68</v>
      </c>
      <c r="B351" s="6" t="s">
        <v>31</v>
      </c>
      <c r="C351" s="29" t="s">
        <v>32</v>
      </c>
      <c r="D351" s="29" t="s">
        <v>739</v>
      </c>
      <c r="E351" s="28" t="s">
        <v>776</v>
      </c>
      <c r="F351" s="29" t="s">
        <v>42</v>
      </c>
      <c r="G351" s="29" t="s">
        <v>33</v>
      </c>
      <c r="H351" s="10" t="s">
        <v>206</v>
      </c>
      <c r="I351" s="10">
        <v>21</v>
      </c>
      <c r="J351" s="49">
        <f t="shared" si="26"/>
        <v>44028</v>
      </c>
      <c r="K351" s="50">
        <f t="shared" si="27"/>
        <v>44028</v>
      </c>
      <c r="L351" s="51" t="str">
        <f t="shared" si="29"/>
        <v>RESPONDIDO</v>
      </c>
      <c r="M351" s="6">
        <v>1</v>
      </c>
      <c r="N351" s="6" t="s">
        <v>207</v>
      </c>
      <c r="O351" s="29" t="s">
        <v>208</v>
      </c>
      <c r="P351" s="59" t="s">
        <v>1903</v>
      </c>
      <c r="Q351" s="6" t="s">
        <v>210</v>
      </c>
      <c r="R351" s="6">
        <v>2</v>
      </c>
      <c r="S351" s="28">
        <v>44025</v>
      </c>
      <c r="T351" s="6" t="s">
        <v>1912</v>
      </c>
      <c r="U351" s="28">
        <v>44028</v>
      </c>
      <c r="V351" s="6">
        <v>1</v>
      </c>
      <c r="W351" s="28"/>
      <c r="X351" s="29"/>
      <c r="Y351" s="6"/>
      <c r="Z351" s="6"/>
      <c r="AA351" s="6"/>
      <c r="AB351" s="6"/>
      <c r="AC351" s="6"/>
      <c r="AD351" s="6" t="s">
        <v>830</v>
      </c>
    </row>
    <row r="352" spans="1:30" ht="33" x14ac:dyDescent="0.3">
      <c r="A352" s="29">
        <v>68</v>
      </c>
      <c r="B352" s="6" t="s">
        <v>31</v>
      </c>
      <c r="C352" s="29" t="s">
        <v>32</v>
      </c>
      <c r="D352" s="29" t="s">
        <v>739</v>
      </c>
      <c r="E352" s="28" t="s">
        <v>776</v>
      </c>
      <c r="F352" s="29" t="s">
        <v>42</v>
      </c>
      <c r="G352" s="29" t="s">
        <v>33</v>
      </c>
      <c r="H352" s="10" t="s">
        <v>206</v>
      </c>
      <c r="I352" s="10">
        <v>21</v>
      </c>
      <c r="J352" s="49">
        <f t="shared" si="26"/>
        <v>44028</v>
      </c>
      <c r="K352" s="50">
        <f t="shared" si="27"/>
        <v>44028</v>
      </c>
      <c r="L352" s="51" t="str">
        <f t="shared" si="29"/>
        <v>RESPONDIDO</v>
      </c>
      <c r="M352" s="6">
        <v>1</v>
      </c>
      <c r="N352" s="6" t="s">
        <v>207</v>
      </c>
      <c r="O352" s="29" t="s">
        <v>208</v>
      </c>
      <c r="P352" s="59" t="s">
        <v>1904</v>
      </c>
      <c r="Q352" s="6" t="s">
        <v>210</v>
      </c>
      <c r="R352" s="6">
        <v>2</v>
      </c>
      <c r="S352" s="28">
        <v>44025</v>
      </c>
      <c r="T352" s="6" t="s">
        <v>1912</v>
      </c>
      <c r="U352" s="28">
        <v>44028</v>
      </c>
      <c r="V352" s="6">
        <v>1</v>
      </c>
      <c r="W352" s="28"/>
      <c r="X352" s="29"/>
      <c r="Y352" s="6"/>
      <c r="Z352" s="6"/>
      <c r="AA352" s="6"/>
      <c r="AB352" s="6"/>
      <c r="AC352" s="6"/>
      <c r="AD352" s="6" t="s">
        <v>830</v>
      </c>
    </row>
    <row r="353" spans="1:30" ht="33" x14ac:dyDescent="0.3">
      <c r="A353" s="29">
        <v>68</v>
      </c>
      <c r="B353" s="6" t="s">
        <v>31</v>
      </c>
      <c r="C353" s="29" t="s">
        <v>32</v>
      </c>
      <c r="D353" s="29" t="s">
        <v>739</v>
      </c>
      <c r="E353" s="28" t="s">
        <v>776</v>
      </c>
      <c r="F353" s="29" t="s">
        <v>42</v>
      </c>
      <c r="G353" s="29" t="s">
        <v>33</v>
      </c>
      <c r="H353" s="10" t="s">
        <v>206</v>
      </c>
      <c r="I353" s="10">
        <v>21</v>
      </c>
      <c r="J353" s="49">
        <f t="shared" si="26"/>
        <v>44028</v>
      </c>
      <c r="K353" s="50">
        <f t="shared" si="27"/>
        <v>44028</v>
      </c>
      <c r="L353" s="51" t="str">
        <f t="shared" si="29"/>
        <v>RESPONDIDO</v>
      </c>
      <c r="M353" s="6">
        <v>1</v>
      </c>
      <c r="N353" s="6" t="s">
        <v>207</v>
      </c>
      <c r="O353" s="29" t="s">
        <v>208</v>
      </c>
      <c r="P353" s="59" t="s">
        <v>1905</v>
      </c>
      <c r="Q353" s="6" t="s">
        <v>210</v>
      </c>
      <c r="R353" s="6">
        <v>2</v>
      </c>
      <c r="S353" s="28">
        <v>44025</v>
      </c>
      <c r="T353" s="6" t="s">
        <v>1912</v>
      </c>
      <c r="U353" s="28">
        <v>44028</v>
      </c>
      <c r="V353" s="6">
        <v>1</v>
      </c>
      <c r="W353" s="28"/>
      <c r="X353" s="29"/>
      <c r="Y353" s="6"/>
      <c r="Z353" s="6"/>
      <c r="AA353" s="6"/>
      <c r="AB353" s="6"/>
      <c r="AC353" s="6"/>
      <c r="AD353" s="6" t="s">
        <v>830</v>
      </c>
    </row>
    <row r="354" spans="1:30" ht="33" x14ac:dyDescent="0.3">
      <c r="A354" s="29">
        <v>68</v>
      </c>
      <c r="B354" s="6" t="s">
        <v>31</v>
      </c>
      <c r="C354" s="29" t="s">
        <v>32</v>
      </c>
      <c r="D354" s="29" t="s">
        <v>739</v>
      </c>
      <c r="E354" s="28" t="s">
        <v>776</v>
      </c>
      <c r="F354" s="29" t="s">
        <v>42</v>
      </c>
      <c r="G354" s="29" t="s">
        <v>33</v>
      </c>
      <c r="H354" s="10" t="s">
        <v>206</v>
      </c>
      <c r="I354" s="10">
        <v>21</v>
      </c>
      <c r="J354" s="49">
        <f t="shared" si="26"/>
        <v>44028</v>
      </c>
      <c r="K354" s="50">
        <f t="shared" si="27"/>
        <v>44028</v>
      </c>
      <c r="L354" s="51" t="str">
        <f t="shared" si="29"/>
        <v>RESPONDIDO</v>
      </c>
      <c r="M354" s="6">
        <v>1</v>
      </c>
      <c r="N354" s="6" t="s">
        <v>207</v>
      </c>
      <c r="O354" s="29" t="s">
        <v>208</v>
      </c>
      <c r="P354" s="59" t="s">
        <v>1906</v>
      </c>
      <c r="Q354" s="6" t="s">
        <v>210</v>
      </c>
      <c r="R354" s="6">
        <v>2</v>
      </c>
      <c r="S354" s="28">
        <v>44025</v>
      </c>
      <c r="T354" s="6" t="s">
        <v>1912</v>
      </c>
      <c r="U354" s="28">
        <v>44028</v>
      </c>
      <c r="V354" s="6">
        <v>1</v>
      </c>
      <c r="W354" s="28"/>
      <c r="X354" s="29"/>
      <c r="Y354" s="6"/>
      <c r="Z354" s="6"/>
      <c r="AA354" s="6"/>
      <c r="AB354" s="6"/>
      <c r="AC354" s="6"/>
      <c r="AD354" s="6" t="s">
        <v>830</v>
      </c>
    </row>
    <row r="355" spans="1:30" ht="33" x14ac:dyDescent="0.3">
      <c r="A355" s="29">
        <v>68</v>
      </c>
      <c r="B355" s="6" t="s">
        <v>31</v>
      </c>
      <c r="C355" s="29" t="s">
        <v>32</v>
      </c>
      <c r="D355" s="29" t="s">
        <v>739</v>
      </c>
      <c r="E355" s="28" t="s">
        <v>776</v>
      </c>
      <c r="F355" s="29" t="s">
        <v>42</v>
      </c>
      <c r="G355" s="29" t="s">
        <v>33</v>
      </c>
      <c r="H355" s="10" t="s">
        <v>206</v>
      </c>
      <c r="I355" s="10">
        <v>21</v>
      </c>
      <c r="J355" s="49">
        <f t="shared" si="26"/>
        <v>44028</v>
      </c>
      <c r="K355" s="50">
        <f t="shared" si="27"/>
        <v>44028</v>
      </c>
      <c r="L355" s="51" t="str">
        <f t="shared" si="29"/>
        <v>RESPONDIDO</v>
      </c>
      <c r="M355" s="6">
        <v>1</v>
      </c>
      <c r="N355" s="6" t="s">
        <v>207</v>
      </c>
      <c r="O355" s="29" t="s">
        <v>208</v>
      </c>
      <c r="P355" s="59" t="s">
        <v>1907</v>
      </c>
      <c r="Q355" s="6" t="s">
        <v>210</v>
      </c>
      <c r="R355" s="6">
        <v>2</v>
      </c>
      <c r="S355" s="28">
        <v>44025</v>
      </c>
      <c r="T355" s="6" t="s">
        <v>1912</v>
      </c>
      <c r="U355" s="28">
        <v>44028</v>
      </c>
      <c r="V355" s="6">
        <v>1</v>
      </c>
      <c r="W355" s="28"/>
      <c r="X355" s="29"/>
      <c r="Y355" s="6"/>
      <c r="Z355" s="6"/>
      <c r="AA355" s="6"/>
      <c r="AB355" s="6"/>
      <c r="AC355" s="6"/>
      <c r="AD355" s="6" t="s">
        <v>830</v>
      </c>
    </row>
    <row r="356" spans="1:30" ht="33" x14ac:dyDescent="0.3">
      <c r="A356" s="29">
        <v>68</v>
      </c>
      <c r="B356" s="6" t="s">
        <v>31</v>
      </c>
      <c r="C356" s="29" t="s">
        <v>32</v>
      </c>
      <c r="D356" s="29" t="s">
        <v>739</v>
      </c>
      <c r="E356" s="28" t="s">
        <v>776</v>
      </c>
      <c r="F356" s="29" t="s">
        <v>42</v>
      </c>
      <c r="G356" s="29" t="s">
        <v>33</v>
      </c>
      <c r="H356" s="10" t="s">
        <v>206</v>
      </c>
      <c r="I356" s="10">
        <v>21</v>
      </c>
      <c r="J356" s="49">
        <f t="shared" ref="J356:J364" si="33">+IF(I356&lt;&gt;0,(E356+I356),"")</f>
        <v>44028</v>
      </c>
      <c r="K356" s="50">
        <f t="shared" ref="K356:K364" si="34">IF(J356&lt;&gt;"",(J356-$F$1),"")</f>
        <v>44028</v>
      </c>
      <c r="L356" s="51" t="str">
        <f t="shared" si="29"/>
        <v>RESPONDIDO</v>
      </c>
      <c r="M356" s="6">
        <v>1</v>
      </c>
      <c r="N356" s="6" t="s">
        <v>207</v>
      </c>
      <c r="O356" s="29" t="s">
        <v>208</v>
      </c>
      <c r="P356" s="59" t="s">
        <v>1908</v>
      </c>
      <c r="Q356" s="6" t="s">
        <v>210</v>
      </c>
      <c r="R356" s="6">
        <v>2</v>
      </c>
      <c r="S356" s="28">
        <v>44025</v>
      </c>
      <c r="T356" s="6" t="s">
        <v>1912</v>
      </c>
      <c r="U356" s="28">
        <v>44028</v>
      </c>
      <c r="V356" s="6">
        <v>1</v>
      </c>
      <c r="W356" s="28"/>
      <c r="X356" s="29"/>
      <c r="Y356" s="6"/>
      <c r="Z356" s="6"/>
      <c r="AA356" s="6"/>
      <c r="AB356" s="6"/>
      <c r="AC356" s="6"/>
      <c r="AD356" s="6" t="s">
        <v>830</v>
      </c>
    </row>
    <row r="357" spans="1:30" ht="33" x14ac:dyDescent="0.3">
      <c r="A357" s="29">
        <v>68</v>
      </c>
      <c r="B357" s="6" t="s">
        <v>31</v>
      </c>
      <c r="C357" s="29" t="s">
        <v>32</v>
      </c>
      <c r="D357" s="29" t="s">
        <v>739</v>
      </c>
      <c r="E357" s="28" t="s">
        <v>776</v>
      </c>
      <c r="F357" s="29" t="s">
        <v>42</v>
      </c>
      <c r="G357" s="29" t="s">
        <v>33</v>
      </c>
      <c r="H357" s="10" t="s">
        <v>206</v>
      </c>
      <c r="I357" s="10">
        <v>21</v>
      </c>
      <c r="J357" s="49">
        <f t="shared" si="33"/>
        <v>44028</v>
      </c>
      <c r="K357" s="50">
        <f t="shared" si="34"/>
        <v>44028</v>
      </c>
      <c r="L357" s="51" t="str">
        <f t="shared" si="29"/>
        <v>RESPONDIDO</v>
      </c>
      <c r="M357" s="6">
        <v>1</v>
      </c>
      <c r="N357" s="6" t="s">
        <v>207</v>
      </c>
      <c r="O357" s="29" t="s">
        <v>208</v>
      </c>
      <c r="P357" s="59" t="s">
        <v>1909</v>
      </c>
      <c r="Q357" s="6" t="s">
        <v>210</v>
      </c>
      <c r="R357" s="6">
        <v>2</v>
      </c>
      <c r="S357" s="28">
        <v>44025</v>
      </c>
      <c r="T357" s="6" t="s">
        <v>1912</v>
      </c>
      <c r="U357" s="28">
        <v>44028</v>
      </c>
      <c r="V357" s="6">
        <v>1</v>
      </c>
      <c r="W357" s="28"/>
      <c r="X357" s="29"/>
      <c r="Y357" s="6"/>
      <c r="Z357" s="6"/>
      <c r="AA357" s="6"/>
      <c r="AB357" s="6"/>
      <c r="AC357" s="6"/>
      <c r="AD357" s="6" t="s">
        <v>830</v>
      </c>
    </row>
    <row r="358" spans="1:30" ht="33" x14ac:dyDescent="0.3">
      <c r="A358" s="29">
        <v>68</v>
      </c>
      <c r="B358" s="6" t="s">
        <v>31</v>
      </c>
      <c r="C358" s="29" t="s">
        <v>32</v>
      </c>
      <c r="D358" s="29" t="s">
        <v>739</v>
      </c>
      <c r="E358" s="28" t="s">
        <v>776</v>
      </c>
      <c r="F358" s="29" t="s">
        <v>42</v>
      </c>
      <c r="G358" s="29" t="s">
        <v>33</v>
      </c>
      <c r="H358" s="10" t="s">
        <v>206</v>
      </c>
      <c r="I358" s="10">
        <v>21</v>
      </c>
      <c r="J358" s="49">
        <f t="shared" si="33"/>
        <v>44028</v>
      </c>
      <c r="K358" s="50">
        <f t="shared" si="34"/>
        <v>44028</v>
      </c>
      <c r="L358" s="51" t="str">
        <f t="shared" si="29"/>
        <v>RESPONDIDO</v>
      </c>
      <c r="M358" s="6">
        <v>1</v>
      </c>
      <c r="N358" s="6" t="s">
        <v>207</v>
      </c>
      <c r="O358" s="29" t="s">
        <v>208</v>
      </c>
      <c r="P358" s="59" t="s">
        <v>1910</v>
      </c>
      <c r="Q358" s="6" t="s">
        <v>210</v>
      </c>
      <c r="R358" s="6">
        <v>2</v>
      </c>
      <c r="S358" s="28">
        <v>44025</v>
      </c>
      <c r="T358" s="6" t="s">
        <v>1912</v>
      </c>
      <c r="U358" s="28">
        <v>44028</v>
      </c>
      <c r="V358" s="6">
        <v>1</v>
      </c>
      <c r="W358" s="28"/>
      <c r="X358" s="29"/>
      <c r="Y358" s="6"/>
      <c r="Z358" s="6"/>
      <c r="AA358" s="6"/>
      <c r="AB358" s="6"/>
      <c r="AC358" s="6"/>
      <c r="AD358" s="6" t="s">
        <v>830</v>
      </c>
    </row>
    <row r="359" spans="1:30" ht="33" x14ac:dyDescent="0.3">
      <c r="A359" s="29">
        <v>68</v>
      </c>
      <c r="B359" s="6" t="s">
        <v>31</v>
      </c>
      <c r="C359" s="29" t="s">
        <v>32</v>
      </c>
      <c r="D359" s="29" t="s">
        <v>739</v>
      </c>
      <c r="E359" s="28" t="s">
        <v>776</v>
      </c>
      <c r="F359" s="29" t="s">
        <v>42</v>
      </c>
      <c r="G359" s="29" t="s">
        <v>33</v>
      </c>
      <c r="H359" s="10" t="s">
        <v>206</v>
      </c>
      <c r="I359" s="10">
        <v>21</v>
      </c>
      <c r="J359" s="49">
        <f t="shared" si="33"/>
        <v>44028</v>
      </c>
      <c r="K359" s="50">
        <f t="shared" si="34"/>
        <v>44028</v>
      </c>
      <c r="L359" s="51" t="str">
        <f t="shared" si="29"/>
        <v>RESPONDIDO</v>
      </c>
      <c r="M359" s="6">
        <v>1</v>
      </c>
      <c r="N359" s="6" t="s">
        <v>207</v>
      </c>
      <c r="O359" s="29" t="s">
        <v>208</v>
      </c>
      <c r="P359" s="59" t="s">
        <v>1952</v>
      </c>
      <c r="Q359" s="6" t="s">
        <v>210</v>
      </c>
      <c r="R359" s="6">
        <v>2</v>
      </c>
      <c r="S359" s="28">
        <v>44025</v>
      </c>
      <c r="T359" s="6" t="s">
        <v>1912</v>
      </c>
      <c r="U359" s="28">
        <v>44028</v>
      </c>
      <c r="V359" s="6">
        <v>1</v>
      </c>
      <c r="W359" s="28"/>
      <c r="X359" s="29"/>
      <c r="Y359" s="6"/>
      <c r="Z359" s="6"/>
      <c r="AA359" s="6"/>
      <c r="AB359" s="6"/>
      <c r="AC359" s="6"/>
      <c r="AD359" s="6" t="s">
        <v>830</v>
      </c>
    </row>
    <row r="360" spans="1:30" ht="33" x14ac:dyDescent="0.3">
      <c r="A360" s="29">
        <v>68</v>
      </c>
      <c r="B360" s="6" t="s">
        <v>31</v>
      </c>
      <c r="C360" s="29" t="s">
        <v>32</v>
      </c>
      <c r="D360" s="29" t="s">
        <v>739</v>
      </c>
      <c r="E360" s="28" t="s">
        <v>776</v>
      </c>
      <c r="F360" s="29" t="s">
        <v>42</v>
      </c>
      <c r="G360" s="29" t="s">
        <v>33</v>
      </c>
      <c r="H360" s="10" t="s">
        <v>206</v>
      </c>
      <c r="I360" s="10">
        <v>21</v>
      </c>
      <c r="J360" s="49">
        <f t="shared" si="33"/>
        <v>44028</v>
      </c>
      <c r="K360" s="50">
        <f t="shared" si="34"/>
        <v>44028</v>
      </c>
      <c r="L360" s="51" t="str">
        <f t="shared" si="29"/>
        <v>RESPONDIDO</v>
      </c>
      <c r="M360" s="6">
        <v>1</v>
      </c>
      <c r="N360" s="6" t="s">
        <v>207</v>
      </c>
      <c r="O360" s="29" t="s">
        <v>208</v>
      </c>
      <c r="P360" s="59" t="s">
        <v>1911</v>
      </c>
      <c r="Q360" s="6" t="s">
        <v>210</v>
      </c>
      <c r="R360" s="6">
        <v>2</v>
      </c>
      <c r="S360" s="28">
        <v>44025</v>
      </c>
      <c r="T360" s="6" t="s">
        <v>1912</v>
      </c>
      <c r="U360" s="28">
        <v>44028</v>
      </c>
      <c r="V360" s="6">
        <v>1</v>
      </c>
      <c r="W360" s="28"/>
      <c r="X360" s="29"/>
      <c r="Y360" s="6"/>
      <c r="Z360" s="6"/>
      <c r="AA360" s="6"/>
      <c r="AB360" s="6"/>
      <c r="AC360" s="6"/>
      <c r="AD360" s="6" t="s">
        <v>830</v>
      </c>
    </row>
    <row r="361" spans="1:30" ht="33" x14ac:dyDescent="0.3">
      <c r="A361" s="103">
        <v>68</v>
      </c>
      <c r="B361" s="104" t="s">
        <v>31</v>
      </c>
      <c r="C361" s="103" t="s">
        <v>32</v>
      </c>
      <c r="D361" s="103" t="s">
        <v>718</v>
      </c>
      <c r="E361" s="105" t="s">
        <v>776</v>
      </c>
      <c r="F361" s="103" t="s">
        <v>154</v>
      </c>
      <c r="G361" s="103" t="s">
        <v>33</v>
      </c>
      <c r="H361" s="106" t="s">
        <v>206</v>
      </c>
      <c r="I361" s="107">
        <v>21</v>
      </c>
      <c r="J361" s="108">
        <f t="shared" si="33"/>
        <v>44028</v>
      </c>
      <c r="K361" s="109">
        <f t="shared" si="34"/>
        <v>44028</v>
      </c>
      <c r="L361" s="110" t="str">
        <f t="shared" si="29"/>
        <v>RESPONDIDO</v>
      </c>
      <c r="M361" s="111">
        <v>1</v>
      </c>
      <c r="N361" s="111" t="s">
        <v>207</v>
      </c>
      <c r="O361" s="112" t="s">
        <v>956</v>
      </c>
      <c r="P361" s="113" t="s">
        <v>1913</v>
      </c>
      <c r="Q361" s="111" t="s">
        <v>210</v>
      </c>
      <c r="R361" s="111">
        <v>2</v>
      </c>
      <c r="S361" s="114">
        <v>44028</v>
      </c>
      <c r="T361" s="111" t="s">
        <v>1914</v>
      </c>
      <c r="U361" s="114">
        <v>44028</v>
      </c>
      <c r="V361" s="111">
        <v>1</v>
      </c>
      <c r="W361" s="114"/>
      <c r="X361" s="112"/>
      <c r="Y361" s="111" t="s">
        <v>406</v>
      </c>
      <c r="Z361" s="111" t="s">
        <v>1916</v>
      </c>
      <c r="AA361" s="111">
        <v>3</v>
      </c>
      <c r="AB361" s="84" t="s">
        <v>1915</v>
      </c>
      <c r="AC361" s="111"/>
      <c r="AD361" s="111" t="s">
        <v>777</v>
      </c>
    </row>
    <row r="362" spans="1:30" ht="33" x14ac:dyDescent="0.3">
      <c r="A362" s="11">
        <v>68</v>
      </c>
      <c r="B362" s="2" t="s">
        <v>31</v>
      </c>
      <c r="C362" s="11" t="s">
        <v>32</v>
      </c>
      <c r="D362" s="11" t="s">
        <v>1584</v>
      </c>
      <c r="E362" s="12" t="s">
        <v>776</v>
      </c>
      <c r="F362" s="11" t="s">
        <v>81</v>
      </c>
      <c r="G362" s="11" t="s">
        <v>33</v>
      </c>
      <c r="H362" s="10" t="s">
        <v>206</v>
      </c>
      <c r="I362" s="3">
        <v>21</v>
      </c>
      <c r="J362" s="4">
        <f t="shared" si="33"/>
        <v>44028</v>
      </c>
      <c r="K362" s="25">
        <f t="shared" si="34"/>
        <v>44028</v>
      </c>
      <c r="L362" s="5" t="s">
        <v>1617</v>
      </c>
      <c r="M362" s="6">
        <v>1</v>
      </c>
      <c r="N362" s="6" t="s">
        <v>413</v>
      </c>
      <c r="O362" s="29" t="s">
        <v>1662</v>
      </c>
      <c r="P362" s="59" t="s">
        <v>1806</v>
      </c>
      <c r="Q362" s="6" t="s">
        <v>210</v>
      </c>
      <c r="R362" s="6">
        <v>3</v>
      </c>
      <c r="S362" s="28" t="s">
        <v>1874</v>
      </c>
      <c r="T362" s="6" t="s">
        <v>1874</v>
      </c>
      <c r="U362" s="28">
        <v>44026</v>
      </c>
      <c r="V362" s="6">
        <v>1</v>
      </c>
      <c r="W362" s="28"/>
      <c r="X362" s="29"/>
      <c r="Y362" s="6"/>
      <c r="Z362" s="6"/>
      <c r="AA362" s="6"/>
      <c r="AB362" s="6"/>
      <c r="AC362" s="6"/>
      <c r="AD362" s="6" t="s">
        <v>756</v>
      </c>
    </row>
    <row r="363" spans="1:30" ht="33" x14ac:dyDescent="0.3">
      <c r="A363" s="11">
        <v>68</v>
      </c>
      <c r="B363" s="2" t="s">
        <v>31</v>
      </c>
      <c r="C363" s="11" t="s">
        <v>32</v>
      </c>
      <c r="D363" s="11" t="s">
        <v>719</v>
      </c>
      <c r="E363" s="12" t="s">
        <v>776</v>
      </c>
      <c r="F363" s="11" t="s">
        <v>779</v>
      </c>
      <c r="G363" s="11" t="s">
        <v>35</v>
      </c>
      <c r="H363" s="10" t="s">
        <v>206</v>
      </c>
      <c r="I363" s="3">
        <v>21</v>
      </c>
      <c r="J363" s="4">
        <f t="shared" si="33"/>
        <v>44028</v>
      </c>
      <c r="K363" s="25">
        <f t="shared" si="34"/>
        <v>44028</v>
      </c>
      <c r="L363" s="5" t="str">
        <f t="shared" si="29"/>
        <v>RESPONDIDO</v>
      </c>
      <c r="M363" s="6">
        <v>1</v>
      </c>
      <c r="N363" s="6" t="s">
        <v>210</v>
      </c>
      <c r="O363" s="29" t="s">
        <v>210</v>
      </c>
      <c r="P363" s="59" t="s">
        <v>210</v>
      </c>
      <c r="Q363" s="6">
        <v>0</v>
      </c>
      <c r="R363" s="6" t="s">
        <v>210</v>
      </c>
      <c r="S363" s="28">
        <v>44012</v>
      </c>
      <c r="T363" s="6" t="s">
        <v>1543</v>
      </c>
      <c r="U363" s="28">
        <v>44013</v>
      </c>
      <c r="V363" s="6">
        <v>1</v>
      </c>
      <c r="W363" s="28"/>
      <c r="X363" s="29"/>
      <c r="Y363" s="6"/>
      <c r="Z363" s="6"/>
      <c r="AA363" s="6"/>
      <c r="AB363" s="6"/>
      <c r="AC363" s="6"/>
      <c r="AD363" s="6" t="s">
        <v>778</v>
      </c>
    </row>
    <row r="364" spans="1:30" ht="33" x14ac:dyDescent="0.3">
      <c r="A364" s="2">
        <v>68</v>
      </c>
      <c r="B364" s="2" t="s">
        <v>31</v>
      </c>
      <c r="C364" s="2" t="s">
        <v>32</v>
      </c>
      <c r="D364" s="11" t="s">
        <v>882</v>
      </c>
      <c r="E364" s="12" t="s">
        <v>776</v>
      </c>
      <c r="F364" s="11" t="s">
        <v>42</v>
      </c>
      <c r="G364" s="2" t="s">
        <v>35</v>
      </c>
      <c r="H364" s="10" t="s">
        <v>206</v>
      </c>
      <c r="I364" s="3">
        <v>21</v>
      </c>
      <c r="J364" s="4">
        <f t="shared" si="33"/>
        <v>44028</v>
      </c>
      <c r="K364" s="25">
        <f t="shared" si="34"/>
        <v>44028</v>
      </c>
      <c r="L364" s="5" t="str">
        <f t="shared" si="29"/>
        <v>RESPONDIDO</v>
      </c>
      <c r="M364" s="6">
        <v>1</v>
      </c>
      <c r="N364" s="6" t="s">
        <v>207</v>
      </c>
      <c r="O364" s="29" t="s">
        <v>208</v>
      </c>
      <c r="P364" s="59"/>
      <c r="Q364" s="6"/>
      <c r="R364" s="6"/>
      <c r="S364" s="28">
        <v>44018</v>
      </c>
      <c r="T364" s="6" t="s">
        <v>1692</v>
      </c>
      <c r="U364" s="28">
        <v>44019</v>
      </c>
      <c r="V364" s="6">
        <v>1</v>
      </c>
      <c r="W364" s="28"/>
      <c r="X364" s="29"/>
      <c r="Y364" s="6"/>
      <c r="Z364" s="6"/>
      <c r="AA364" s="6"/>
      <c r="AB364" s="6"/>
      <c r="AC364" s="6"/>
      <c r="AD364" s="6" t="s">
        <v>883</v>
      </c>
    </row>
    <row r="365" spans="1:30" ht="33" x14ac:dyDescent="0.3">
      <c r="A365" s="11">
        <v>68</v>
      </c>
      <c r="B365" s="2" t="s">
        <v>31</v>
      </c>
      <c r="C365" s="11" t="s">
        <v>32</v>
      </c>
      <c r="D365" s="11" t="s">
        <v>730</v>
      </c>
      <c r="E365" s="12" t="s">
        <v>821</v>
      </c>
      <c r="F365" s="11" t="s">
        <v>42</v>
      </c>
      <c r="G365" s="11" t="s">
        <v>33</v>
      </c>
      <c r="H365" s="10" t="s">
        <v>206</v>
      </c>
      <c r="I365" s="3">
        <v>21</v>
      </c>
      <c r="J365" s="4">
        <f>+IF(I365&lt;&gt;0,(E365+I365),"")</f>
        <v>44029</v>
      </c>
      <c r="K365" s="25">
        <f>IF(J365&lt;&gt;"",(J365-$F$1),"")</f>
        <v>44029</v>
      </c>
      <c r="L365" s="5" t="str">
        <f>IF(H365="SI","RESPONDIDO",(IF(K365=1,"VENCE MAÑANA",(IF(K365=0,"VENCE HOY",(IF(K365&gt;=0,K365,"VENCIDO")))))))</f>
        <v>RESPONDIDO</v>
      </c>
      <c r="M365" s="6">
        <v>1</v>
      </c>
      <c r="N365" s="6" t="s">
        <v>207</v>
      </c>
      <c r="O365" s="29" t="s">
        <v>208</v>
      </c>
      <c r="P365" s="59" t="s">
        <v>1886</v>
      </c>
      <c r="Q365" s="6" t="s">
        <v>210</v>
      </c>
      <c r="R365" s="6">
        <v>3</v>
      </c>
      <c r="S365" s="28">
        <v>44026</v>
      </c>
      <c r="T365" s="6" t="s">
        <v>1887</v>
      </c>
      <c r="U365" s="28">
        <v>44026</v>
      </c>
      <c r="V365" s="6">
        <v>1</v>
      </c>
      <c r="W365" s="28"/>
      <c r="X365" s="29"/>
      <c r="Y365" s="6"/>
      <c r="Z365" s="6"/>
      <c r="AA365" s="6"/>
      <c r="AB365" s="6"/>
      <c r="AC365" s="6"/>
      <c r="AD365" s="6" t="s">
        <v>822</v>
      </c>
    </row>
    <row r="366" spans="1:30" ht="33" x14ac:dyDescent="0.3">
      <c r="A366" s="11">
        <v>68</v>
      </c>
      <c r="B366" s="11" t="s">
        <v>31</v>
      </c>
      <c r="C366" s="11" t="s">
        <v>32</v>
      </c>
      <c r="D366" s="11" t="s">
        <v>731</v>
      </c>
      <c r="E366" s="12" t="s">
        <v>821</v>
      </c>
      <c r="F366" s="11" t="s">
        <v>42</v>
      </c>
      <c r="G366" s="11" t="s">
        <v>33</v>
      </c>
      <c r="H366" s="10" t="s">
        <v>206</v>
      </c>
      <c r="I366" s="3">
        <v>21</v>
      </c>
      <c r="J366" s="4">
        <f t="shared" ref="J366:J424" si="35">+IF(I366&lt;&gt;0,(E366+I366),"")</f>
        <v>44029</v>
      </c>
      <c r="K366" s="25">
        <f t="shared" ref="K366:K424" si="36">IF(J366&lt;&gt;"",(J366-$F$1),"")</f>
        <v>44029</v>
      </c>
      <c r="L366" s="5" t="str">
        <f t="shared" ref="L366:L424" si="37">IF(H366="SI","RESPONDIDO",(IF(K366=1,"VENCE MAÑANA",(IF(K366=0,"VENCE HOY",(IF(K366&gt;=0,K366,"VENCIDO")))))))</f>
        <v>RESPONDIDO</v>
      </c>
      <c r="M366" s="6">
        <v>1</v>
      </c>
      <c r="N366" s="6" t="s">
        <v>207</v>
      </c>
      <c r="O366" s="29" t="s">
        <v>208</v>
      </c>
      <c r="P366" s="59" t="s">
        <v>1878</v>
      </c>
      <c r="Q366" s="6" t="s">
        <v>210</v>
      </c>
      <c r="R366" s="6">
        <v>2</v>
      </c>
      <c r="S366" s="28">
        <v>44026</v>
      </c>
      <c r="T366" s="6" t="s">
        <v>1879</v>
      </c>
      <c r="U366" s="28">
        <v>44026</v>
      </c>
      <c r="V366" s="6">
        <v>1</v>
      </c>
      <c r="W366" s="28"/>
      <c r="X366" s="29"/>
      <c r="Y366" s="6"/>
      <c r="Z366" s="6"/>
      <c r="AA366" s="6"/>
      <c r="AB366" s="6"/>
      <c r="AC366" s="6"/>
      <c r="AD366" s="6" t="s">
        <v>823</v>
      </c>
    </row>
    <row r="367" spans="1:30" ht="33" x14ac:dyDescent="0.3">
      <c r="A367" s="2">
        <v>68</v>
      </c>
      <c r="B367" s="2" t="s">
        <v>31</v>
      </c>
      <c r="C367" s="2" t="s">
        <v>32</v>
      </c>
      <c r="D367" s="11" t="s">
        <v>884</v>
      </c>
      <c r="E367" s="12" t="s">
        <v>821</v>
      </c>
      <c r="F367" s="11" t="s">
        <v>42</v>
      </c>
      <c r="G367" s="2" t="s">
        <v>35</v>
      </c>
      <c r="H367" s="10" t="s">
        <v>206</v>
      </c>
      <c r="I367" s="3">
        <v>21</v>
      </c>
      <c r="J367" s="4">
        <f t="shared" si="35"/>
        <v>44029</v>
      </c>
      <c r="K367" s="25">
        <f t="shared" si="36"/>
        <v>44029</v>
      </c>
      <c r="L367" s="5" t="str">
        <f t="shared" si="37"/>
        <v>RESPONDIDO</v>
      </c>
      <c r="M367" s="6">
        <v>1</v>
      </c>
      <c r="N367" s="6" t="s">
        <v>207</v>
      </c>
      <c r="O367" s="29" t="s">
        <v>208</v>
      </c>
      <c r="P367" s="59"/>
      <c r="Q367" s="6"/>
      <c r="R367" s="6"/>
      <c r="S367" s="28">
        <v>44018</v>
      </c>
      <c r="T367" s="6" t="s">
        <v>1689</v>
      </c>
      <c r="U367" s="28">
        <v>44019</v>
      </c>
      <c r="V367" s="6">
        <v>1</v>
      </c>
      <c r="W367" s="28"/>
      <c r="X367" s="29"/>
      <c r="Y367" s="6"/>
      <c r="Z367" s="6"/>
      <c r="AA367" s="6"/>
      <c r="AB367" s="6"/>
      <c r="AC367" s="6"/>
      <c r="AD367" s="6" t="s">
        <v>1691</v>
      </c>
    </row>
    <row r="368" spans="1:30" ht="33" x14ac:dyDescent="0.3">
      <c r="A368" s="2">
        <v>68</v>
      </c>
      <c r="B368" s="2" t="s">
        <v>31</v>
      </c>
      <c r="C368" s="2" t="s">
        <v>32</v>
      </c>
      <c r="D368" s="11" t="s">
        <v>884</v>
      </c>
      <c r="E368" s="12" t="s">
        <v>821</v>
      </c>
      <c r="F368" s="11" t="s">
        <v>42</v>
      </c>
      <c r="G368" s="2" t="s">
        <v>35</v>
      </c>
      <c r="H368" s="10" t="s">
        <v>206</v>
      </c>
      <c r="I368" s="3">
        <v>21</v>
      </c>
      <c r="J368" s="4">
        <f t="shared" si="35"/>
        <v>44029</v>
      </c>
      <c r="K368" s="25">
        <f t="shared" si="36"/>
        <v>44029</v>
      </c>
      <c r="L368" s="5" t="str">
        <f t="shared" si="37"/>
        <v>RESPONDIDO</v>
      </c>
      <c r="M368" s="6">
        <v>1</v>
      </c>
      <c r="N368" s="6" t="s">
        <v>207</v>
      </c>
      <c r="O368" s="29" t="s">
        <v>208</v>
      </c>
      <c r="P368" s="59"/>
      <c r="Q368" s="6"/>
      <c r="R368" s="6"/>
      <c r="S368" s="28">
        <v>44018</v>
      </c>
      <c r="T368" s="6" t="s">
        <v>1690</v>
      </c>
      <c r="U368" s="28">
        <v>44019</v>
      </c>
      <c r="V368" s="6">
        <v>1</v>
      </c>
      <c r="W368" s="28"/>
      <c r="X368" s="29"/>
      <c r="Y368" s="6"/>
      <c r="Z368" s="6"/>
      <c r="AA368" s="6"/>
      <c r="AB368" s="6"/>
      <c r="AC368" s="6"/>
      <c r="AD368" s="6" t="s">
        <v>885</v>
      </c>
    </row>
    <row r="369" spans="1:30" ht="33" x14ac:dyDescent="0.3">
      <c r="A369" s="2">
        <v>68</v>
      </c>
      <c r="B369" s="2" t="s">
        <v>31</v>
      </c>
      <c r="C369" s="2" t="s">
        <v>32</v>
      </c>
      <c r="D369" s="11" t="s">
        <v>886</v>
      </c>
      <c r="E369" s="12" t="s">
        <v>821</v>
      </c>
      <c r="F369" s="11" t="s">
        <v>42</v>
      </c>
      <c r="G369" s="2" t="s">
        <v>35</v>
      </c>
      <c r="H369" s="10" t="s">
        <v>206</v>
      </c>
      <c r="I369" s="3">
        <v>21</v>
      </c>
      <c r="J369" s="4">
        <f t="shared" si="35"/>
        <v>44029</v>
      </c>
      <c r="K369" s="25">
        <f t="shared" si="36"/>
        <v>44029</v>
      </c>
      <c r="L369" s="5" t="str">
        <f t="shared" si="37"/>
        <v>RESPONDIDO</v>
      </c>
      <c r="M369" s="6">
        <v>1</v>
      </c>
      <c r="N369" s="6" t="s">
        <v>207</v>
      </c>
      <c r="O369" s="29" t="s">
        <v>208</v>
      </c>
      <c r="P369" s="59"/>
      <c r="Q369" s="6"/>
      <c r="R369" s="6"/>
      <c r="S369" s="28">
        <v>44018</v>
      </c>
      <c r="T369" s="6" t="s">
        <v>1688</v>
      </c>
      <c r="U369" s="28">
        <v>44019</v>
      </c>
      <c r="V369" s="6">
        <v>1</v>
      </c>
      <c r="W369" s="28"/>
      <c r="X369" s="29"/>
      <c r="Y369" s="6"/>
      <c r="Z369" s="6"/>
      <c r="AA369" s="6"/>
      <c r="AB369" s="6"/>
      <c r="AC369" s="6"/>
      <c r="AD369" s="6" t="s">
        <v>887</v>
      </c>
    </row>
    <row r="370" spans="1:30" ht="33" x14ac:dyDescent="0.3">
      <c r="A370" s="2">
        <v>68</v>
      </c>
      <c r="B370" s="2" t="s">
        <v>31</v>
      </c>
      <c r="C370" s="2" t="s">
        <v>32</v>
      </c>
      <c r="D370" s="11" t="s">
        <v>888</v>
      </c>
      <c r="E370" s="12" t="s">
        <v>821</v>
      </c>
      <c r="F370" s="11" t="s">
        <v>42</v>
      </c>
      <c r="G370" s="2" t="s">
        <v>35</v>
      </c>
      <c r="H370" s="10" t="s">
        <v>206</v>
      </c>
      <c r="I370" s="3">
        <v>21</v>
      </c>
      <c r="J370" s="4">
        <f t="shared" si="35"/>
        <v>44029</v>
      </c>
      <c r="K370" s="25">
        <f t="shared" si="36"/>
        <v>44029</v>
      </c>
      <c r="L370" s="5" t="str">
        <f t="shared" si="37"/>
        <v>RESPONDIDO</v>
      </c>
      <c r="M370" s="6">
        <v>1</v>
      </c>
      <c r="N370" s="6" t="s">
        <v>207</v>
      </c>
      <c r="O370" s="29" t="s">
        <v>208</v>
      </c>
      <c r="P370" s="59" t="s">
        <v>1679</v>
      </c>
      <c r="Q370" s="6" t="s">
        <v>210</v>
      </c>
      <c r="R370" s="6">
        <v>1</v>
      </c>
      <c r="S370" s="28">
        <v>44018</v>
      </c>
      <c r="T370" s="6" t="s">
        <v>1680</v>
      </c>
      <c r="U370" s="28">
        <v>44019</v>
      </c>
      <c r="V370" s="6">
        <v>1</v>
      </c>
      <c r="W370" s="28"/>
      <c r="X370" s="29"/>
      <c r="Y370" s="6"/>
      <c r="Z370" s="6"/>
      <c r="AA370" s="6"/>
      <c r="AB370" s="6"/>
      <c r="AC370" s="6"/>
      <c r="AD370" s="6" t="s">
        <v>889</v>
      </c>
    </row>
    <row r="371" spans="1:30" ht="33" x14ac:dyDescent="0.3">
      <c r="A371" s="2">
        <v>68</v>
      </c>
      <c r="B371" s="2" t="s">
        <v>31</v>
      </c>
      <c r="C371" s="2" t="s">
        <v>32</v>
      </c>
      <c r="D371" s="11" t="s">
        <v>890</v>
      </c>
      <c r="E371" s="12" t="s">
        <v>821</v>
      </c>
      <c r="F371" s="11" t="s">
        <v>42</v>
      </c>
      <c r="G371" s="2" t="s">
        <v>35</v>
      </c>
      <c r="H371" s="10" t="s">
        <v>206</v>
      </c>
      <c r="I371" s="3">
        <v>21</v>
      </c>
      <c r="J371" s="4">
        <f t="shared" si="35"/>
        <v>44029</v>
      </c>
      <c r="K371" s="25">
        <f t="shared" si="36"/>
        <v>44029</v>
      </c>
      <c r="L371" s="5" t="str">
        <f t="shared" si="37"/>
        <v>RESPONDIDO</v>
      </c>
      <c r="M371" s="6">
        <v>1</v>
      </c>
      <c r="N371" s="6" t="s">
        <v>207</v>
      </c>
      <c r="O371" s="29" t="s">
        <v>208</v>
      </c>
      <c r="P371" s="59" t="s">
        <v>1778</v>
      </c>
      <c r="Q371" s="6" t="s">
        <v>210</v>
      </c>
      <c r="R371" s="6">
        <v>1</v>
      </c>
      <c r="S371" s="28">
        <v>44019</v>
      </c>
      <c r="T371" s="6" t="s">
        <v>1779</v>
      </c>
      <c r="U371" s="28">
        <v>44021</v>
      </c>
      <c r="V371" s="6">
        <v>1</v>
      </c>
      <c r="W371" s="28"/>
      <c r="X371" s="29"/>
      <c r="Y371" s="6"/>
      <c r="Z371" s="6"/>
      <c r="AA371" s="6"/>
      <c r="AB371" s="6"/>
      <c r="AC371" s="6"/>
      <c r="AD371" s="6" t="s">
        <v>889</v>
      </c>
    </row>
    <row r="372" spans="1:30" ht="33" x14ac:dyDescent="0.3">
      <c r="A372" s="2">
        <v>68</v>
      </c>
      <c r="B372" s="2" t="s">
        <v>31</v>
      </c>
      <c r="C372" s="2" t="s">
        <v>32</v>
      </c>
      <c r="D372" s="11" t="s">
        <v>921</v>
      </c>
      <c r="E372" s="12" t="s">
        <v>821</v>
      </c>
      <c r="F372" s="2" t="s">
        <v>154</v>
      </c>
      <c r="G372" s="2" t="s">
        <v>33</v>
      </c>
      <c r="H372" s="10" t="s">
        <v>206</v>
      </c>
      <c r="I372" s="3">
        <v>21</v>
      </c>
      <c r="J372" s="4">
        <f t="shared" si="35"/>
        <v>44029</v>
      </c>
      <c r="K372" s="25">
        <f t="shared" si="36"/>
        <v>44029</v>
      </c>
      <c r="L372" s="5" t="str">
        <f t="shared" si="37"/>
        <v>RESPONDIDO</v>
      </c>
      <c r="M372" s="6">
        <v>1</v>
      </c>
      <c r="N372" s="6" t="s">
        <v>207</v>
      </c>
      <c r="O372" s="29" t="s">
        <v>956</v>
      </c>
      <c r="P372" s="59" t="s">
        <v>519</v>
      </c>
      <c r="Q372" s="6">
        <v>8419898</v>
      </c>
      <c r="R372" s="6">
        <v>2</v>
      </c>
      <c r="S372" s="28">
        <v>44014</v>
      </c>
      <c r="T372" s="6" t="s">
        <v>1614</v>
      </c>
      <c r="U372" s="28">
        <v>44015</v>
      </c>
      <c r="V372" s="6">
        <v>1</v>
      </c>
      <c r="W372" s="28"/>
      <c r="X372" s="29"/>
      <c r="Y372" s="6"/>
      <c r="Z372" s="6"/>
      <c r="AA372" s="6"/>
      <c r="AB372" s="6"/>
      <c r="AC372" s="6"/>
      <c r="AD372" s="6" t="s">
        <v>148</v>
      </c>
    </row>
    <row r="373" spans="1:30" ht="33" x14ac:dyDescent="0.3">
      <c r="A373" s="2">
        <v>68</v>
      </c>
      <c r="B373" s="2" t="s">
        <v>31</v>
      </c>
      <c r="C373" s="2" t="s">
        <v>32</v>
      </c>
      <c r="D373" s="11" t="s">
        <v>922</v>
      </c>
      <c r="E373" s="12" t="s">
        <v>821</v>
      </c>
      <c r="F373" s="2" t="s">
        <v>42</v>
      </c>
      <c r="G373" s="2" t="s">
        <v>33</v>
      </c>
      <c r="H373" s="10" t="s">
        <v>206</v>
      </c>
      <c r="I373" s="3">
        <v>21</v>
      </c>
      <c r="J373" s="4">
        <f t="shared" si="35"/>
        <v>44029</v>
      </c>
      <c r="K373" s="25">
        <f t="shared" si="36"/>
        <v>44029</v>
      </c>
      <c r="L373" s="5" t="str">
        <f t="shared" si="37"/>
        <v>RESPONDIDO</v>
      </c>
      <c r="M373" s="6">
        <v>1</v>
      </c>
      <c r="N373" s="6" t="s">
        <v>207</v>
      </c>
      <c r="O373" s="29" t="s">
        <v>208</v>
      </c>
      <c r="P373" s="59" t="s">
        <v>563</v>
      </c>
      <c r="Q373" s="6" t="s">
        <v>210</v>
      </c>
      <c r="R373" s="6">
        <v>2</v>
      </c>
      <c r="S373" s="28">
        <v>44026</v>
      </c>
      <c r="T373" s="6" t="s">
        <v>1872</v>
      </c>
      <c r="U373" s="28">
        <v>44026</v>
      </c>
      <c r="V373" s="6">
        <v>1</v>
      </c>
      <c r="W373" s="28"/>
      <c r="X373" s="29"/>
      <c r="Y373" s="6"/>
      <c r="Z373" s="6"/>
      <c r="AA373" s="6"/>
      <c r="AB373" s="6"/>
      <c r="AC373" s="6"/>
      <c r="AD373" s="6" t="s">
        <v>170</v>
      </c>
    </row>
    <row r="374" spans="1:30" ht="33" x14ac:dyDescent="0.3">
      <c r="A374" s="104">
        <v>68</v>
      </c>
      <c r="B374" s="104" t="s">
        <v>31</v>
      </c>
      <c r="C374" s="104" t="s">
        <v>32</v>
      </c>
      <c r="D374" s="103" t="s">
        <v>923</v>
      </c>
      <c r="E374" s="105" t="s">
        <v>821</v>
      </c>
      <c r="F374" s="104" t="s">
        <v>36</v>
      </c>
      <c r="G374" s="104" t="s">
        <v>33</v>
      </c>
      <c r="H374" s="106" t="s">
        <v>206</v>
      </c>
      <c r="I374" s="107">
        <v>21</v>
      </c>
      <c r="J374" s="108">
        <f t="shared" si="35"/>
        <v>44029</v>
      </c>
      <c r="K374" s="109">
        <f t="shared" si="36"/>
        <v>44029</v>
      </c>
      <c r="L374" s="110" t="str">
        <f t="shared" si="37"/>
        <v>RESPONDIDO</v>
      </c>
      <c r="M374" s="111" t="s">
        <v>210</v>
      </c>
      <c r="N374" s="111" t="s">
        <v>210</v>
      </c>
      <c r="O374" s="112" t="s">
        <v>210</v>
      </c>
      <c r="P374" s="113" t="s">
        <v>1921</v>
      </c>
      <c r="Q374" s="111" t="s">
        <v>210</v>
      </c>
      <c r="R374" s="111">
        <v>1</v>
      </c>
      <c r="S374" s="114">
        <v>44029</v>
      </c>
      <c r="T374" s="111" t="s">
        <v>1922</v>
      </c>
      <c r="U374" s="114">
        <v>44029</v>
      </c>
      <c r="V374" s="111">
        <v>1</v>
      </c>
      <c r="W374" s="114"/>
      <c r="X374" s="112"/>
      <c r="Y374" s="111"/>
      <c r="Z374" s="111"/>
      <c r="AA374" s="111"/>
      <c r="AB374" s="111"/>
      <c r="AC374" s="111"/>
      <c r="AD374" s="111" t="s">
        <v>188</v>
      </c>
    </row>
    <row r="375" spans="1:30" ht="33" x14ac:dyDescent="0.3">
      <c r="A375" s="11">
        <v>68</v>
      </c>
      <c r="B375" s="11" t="s">
        <v>31</v>
      </c>
      <c r="C375" s="11" t="s">
        <v>32</v>
      </c>
      <c r="D375" s="11" t="s">
        <v>740</v>
      </c>
      <c r="E375" s="12" t="s">
        <v>821</v>
      </c>
      <c r="F375" s="11" t="s">
        <v>42</v>
      </c>
      <c r="G375" s="11" t="s">
        <v>35</v>
      </c>
      <c r="H375" s="10" t="s">
        <v>206</v>
      </c>
      <c r="I375" s="3">
        <v>21</v>
      </c>
      <c r="J375" s="4">
        <f t="shared" si="35"/>
        <v>44029</v>
      </c>
      <c r="K375" s="25">
        <f t="shared" si="36"/>
        <v>44029</v>
      </c>
      <c r="L375" s="5" t="str">
        <f t="shared" si="37"/>
        <v>RESPONDIDO</v>
      </c>
      <c r="M375" s="6">
        <v>1</v>
      </c>
      <c r="N375" s="6" t="s">
        <v>207</v>
      </c>
      <c r="O375" s="29" t="s">
        <v>208</v>
      </c>
      <c r="P375" s="59" t="s">
        <v>1635</v>
      </c>
      <c r="Q375" s="6" t="s">
        <v>210</v>
      </c>
      <c r="R375" s="6">
        <v>3</v>
      </c>
      <c r="S375" s="28">
        <v>44013</v>
      </c>
      <c r="T375" s="6" t="s">
        <v>1636</v>
      </c>
      <c r="U375" s="28">
        <v>44014</v>
      </c>
      <c r="V375" s="6">
        <v>1</v>
      </c>
      <c r="W375" s="28"/>
      <c r="X375" s="29"/>
      <c r="Y375" s="6"/>
      <c r="Z375" s="6"/>
      <c r="AA375" s="6"/>
      <c r="AB375" s="6"/>
      <c r="AC375" s="6"/>
      <c r="AD375" s="6" t="s">
        <v>694</v>
      </c>
    </row>
    <row r="376" spans="1:30" ht="33" x14ac:dyDescent="0.3">
      <c r="A376" s="11">
        <v>68</v>
      </c>
      <c r="B376" s="2" t="s">
        <v>31</v>
      </c>
      <c r="C376" s="11" t="s">
        <v>32</v>
      </c>
      <c r="D376" s="11" t="s">
        <v>741</v>
      </c>
      <c r="E376" s="12" t="s">
        <v>821</v>
      </c>
      <c r="F376" s="11" t="s">
        <v>154</v>
      </c>
      <c r="G376" s="11" t="s">
        <v>33</v>
      </c>
      <c r="H376" s="10" t="s">
        <v>206</v>
      </c>
      <c r="I376" s="3">
        <v>21</v>
      </c>
      <c r="J376" s="4">
        <f t="shared" si="35"/>
        <v>44029</v>
      </c>
      <c r="K376" s="25">
        <f t="shared" si="36"/>
        <v>44029</v>
      </c>
      <c r="L376" s="5" t="str">
        <f t="shared" si="37"/>
        <v>RESPONDIDO</v>
      </c>
      <c r="M376" s="6">
        <v>1</v>
      </c>
      <c r="N376" s="6" t="s">
        <v>207</v>
      </c>
      <c r="O376" s="29" t="s">
        <v>956</v>
      </c>
      <c r="P376" s="59" t="s">
        <v>1876</v>
      </c>
      <c r="Q376" s="6" t="s">
        <v>210</v>
      </c>
      <c r="R376" s="6">
        <v>3</v>
      </c>
      <c r="S376" s="28">
        <v>44026</v>
      </c>
      <c r="T376" s="6" t="s">
        <v>1877</v>
      </c>
      <c r="U376" s="28">
        <v>44026</v>
      </c>
      <c r="V376" s="6">
        <v>1</v>
      </c>
      <c r="W376" s="28"/>
      <c r="X376" s="29"/>
      <c r="Y376" s="6"/>
      <c r="Z376" s="6"/>
      <c r="AA376" s="6"/>
      <c r="AB376" s="6"/>
      <c r="AC376" s="6"/>
      <c r="AD376" s="6" t="s">
        <v>831</v>
      </c>
    </row>
    <row r="377" spans="1:30" ht="33" x14ac:dyDescent="0.3">
      <c r="A377" s="11">
        <v>68</v>
      </c>
      <c r="B377" s="2" t="s">
        <v>31</v>
      </c>
      <c r="C377" s="11" t="s">
        <v>32</v>
      </c>
      <c r="D377" s="11" t="s">
        <v>742</v>
      </c>
      <c r="E377" s="12" t="s">
        <v>821</v>
      </c>
      <c r="F377" s="11" t="s">
        <v>36</v>
      </c>
      <c r="G377" s="11" t="s">
        <v>33</v>
      </c>
      <c r="H377" s="10" t="s">
        <v>206</v>
      </c>
      <c r="I377" s="3">
        <v>21</v>
      </c>
      <c r="J377" s="4">
        <f t="shared" si="35"/>
        <v>44029</v>
      </c>
      <c r="K377" s="25">
        <f t="shared" si="36"/>
        <v>44029</v>
      </c>
      <c r="L377" s="5" t="str">
        <f t="shared" si="37"/>
        <v>RESPONDIDO</v>
      </c>
      <c r="M377" s="6" t="s">
        <v>210</v>
      </c>
      <c r="N377" s="6" t="s">
        <v>210</v>
      </c>
      <c r="O377" s="29" t="s">
        <v>210</v>
      </c>
      <c r="P377" s="59" t="s">
        <v>210</v>
      </c>
      <c r="Q377" s="6" t="s">
        <v>210</v>
      </c>
      <c r="R377" s="6">
        <v>3</v>
      </c>
      <c r="S377" s="28">
        <v>44026</v>
      </c>
      <c r="T377" s="6" t="s">
        <v>1873</v>
      </c>
      <c r="U377" s="28">
        <v>44026</v>
      </c>
      <c r="V377" s="6">
        <v>1</v>
      </c>
      <c r="W377" s="28"/>
      <c r="X377" s="29"/>
      <c r="Y377" s="6"/>
      <c r="Z377" s="6"/>
      <c r="AA377" s="6"/>
      <c r="AB377" s="6"/>
      <c r="AC377" s="6"/>
      <c r="AD377" s="6" t="s">
        <v>832</v>
      </c>
    </row>
    <row r="378" spans="1:30" ht="33" x14ac:dyDescent="0.3">
      <c r="A378" s="11">
        <v>68</v>
      </c>
      <c r="B378" s="11" t="s">
        <v>31</v>
      </c>
      <c r="C378" s="11" t="s">
        <v>32</v>
      </c>
      <c r="D378" s="11" t="s">
        <v>743</v>
      </c>
      <c r="E378" s="12" t="s">
        <v>821</v>
      </c>
      <c r="F378" s="11" t="s">
        <v>42</v>
      </c>
      <c r="G378" s="11" t="s">
        <v>33</v>
      </c>
      <c r="H378" s="10" t="s">
        <v>206</v>
      </c>
      <c r="I378" s="3">
        <v>21</v>
      </c>
      <c r="J378" s="4">
        <f t="shared" si="35"/>
        <v>44029</v>
      </c>
      <c r="K378" s="25">
        <f t="shared" si="36"/>
        <v>44029</v>
      </c>
      <c r="L378" s="5" t="str">
        <f t="shared" si="37"/>
        <v>RESPONDIDO</v>
      </c>
      <c r="M378" s="6">
        <v>1</v>
      </c>
      <c r="N378" s="6" t="s">
        <v>207</v>
      </c>
      <c r="O378" s="29" t="s">
        <v>208</v>
      </c>
      <c r="P378" s="59" t="s">
        <v>1774</v>
      </c>
      <c r="Q378" s="6" t="s">
        <v>210</v>
      </c>
      <c r="R378" s="6">
        <v>3</v>
      </c>
      <c r="S378" s="28">
        <v>44026</v>
      </c>
      <c r="T378" s="6" t="s">
        <v>1875</v>
      </c>
      <c r="U378" s="28">
        <v>44026</v>
      </c>
      <c r="V378" s="6">
        <v>1</v>
      </c>
      <c r="W378" s="28"/>
      <c r="X378" s="29"/>
      <c r="Y378" s="6"/>
      <c r="Z378" s="6"/>
      <c r="AA378" s="6"/>
      <c r="AB378" s="6"/>
      <c r="AC378" s="6"/>
      <c r="AD378" s="6" t="s">
        <v>833</v>
      </c>
    </row>
    <row r="379" spans="1:30" ht="33" x14ac:dyDescent="0.3">
      <c r="A379" s="11">
        <v>68</v>
      </c>
      <c r="B379" s="11" t="s">
        <v>31</v>
      </c>
      <c r="C379" s="11" t="s">
        <v>32</v>
      </c>
      <c r="D379" s="11" t="s">
        <v>744</v>
      </c>
      <c r="E379" s="12" t="s">
        <v>821</v>
      </c>
      <c r="F379" s="11" t="s">
        <v>834</v>
      </c>
      <c r="G379" s="11" t="s">
        <v>35</v>
      </c>
      <c r="H379" s="10" t="s">
        <v>206</v>
      </c>
      <c r="I379" s="3">
        <v>21</v>
      </c>
      <c r="J379" s="4">
        <f t="shared" si="35"/>
        <v>44029</v>
      </c>
      <c r="K379" s="25">
        <f t="shared" si="36"/>
        <v>44029</v>
      </c>
      <c r="L379" s="5" t="str">
        <f t="shared" si="37"/>
        <v>RESPONDIDO</v>
      </c>
      <c r="M379" s="6" t="s">
        <v>210</v>
      </c>
      <c r="N379" s="6" t="s">
        <v>210</v>
      </c>
      <c r="O379" s="29" t="s">
        <v>210</v>
      </c>
      <c r="P379" s="59" t="s">
        <v>408</v>
      </c>
      <c r="Q379" s="6" t="s">
        <v>210</v>
      </c>
      <c r="R379" s="6">
        <v>3</v>
      </c>
      <c r="S379" s="28">
        <v>44022</v>
      </c>
      <c r="T379" s="6" t="s">
        <v>1800</v>
      </c>
      <c r="U379" s="28">
        <v>44025</v>
      </c>
      <c r="V379" s="6">
        <v>1</v>
      </c>
      <c r="W379" s="28"/>
      <c r="X379" s="29"/>
      <c r="Y379" s="6"/>
      <c r="Z379" s="6"/>
      <c r="AA379" s="6"/>
      <c r="AB379" s="6"/>
      <c r="AC379" s="6"/>
      <c r="AD379" s="6" t="s">
        <v>835</v>
      </c>
    </row>
    <row r="380" spans="1:30" ht="33" x14ac:dyDescent="0.3">
      <c r="A380" s="11">
        <v>68</v>
      </c>
      <c r="B380" s="11" t="s">
        <v>31</v>
      </c>
      <c r="C380" s="11" t="s">
        <v>32</v>
      </c>
      <c r="D380" s="11" t="s">
        <v>745</v>
      </c>
      <c r="E380" s="12" t="s">
        <v>821</v>
      </c>
      <c r="F380" s="11" t="s">
        <v>669</v>
      </c>
      <c r="G380" s="11" t="s">
        <v>35</v>
      </c>
      <c r="H380" s="10" t="s">
        <v>206</v>
      </c>
      <c r="I380" s="3">
        <v>21</v>
      </c>
      <c r="J380" s="4">
        <f t="shared" si="35"/>
        <v>44029</v>
      </c>
      <c r="K380" s="25">
        <f t="shared" si="36"/>
        <v>44029</v>
      </c>
      <c r="L380" s="5" t="str">
        <f t="shared" si="37"/>
        <v>RESPONDIDO</v>
      </c>
      <c r="M380" s="6" t="s">
        <v>210</v>
      </c>
      <c r="N380" s="6" t="s">
        <v>210</v>
      </c>
      <c r="O380" s="29" t="s">
        <v>210</v>
      </c>
      <c r="P380" s="59" t="s">
        <v>210</v>
      </c>
      <c r="Q380" s="6" t="s">
        <v>210</v>
      </c>
      <c r="R380" s="6">
        <v>2</v>
      </c>
      <c r="S380" s="28">
        <v>44025</v>
      </c>
      <c r="T380" s="6" t="s">
        <v>1871</v>
      </c>
      <c r="U380" s="28">
        <v>44026</v>
      </c>
      <c r="V380" s="6">
        <v>1</v>
      </c>
      <c r="W380" s="28"/>
      <c r="X380" s="29"/>
      <c r="Y380" s="6"/>
      <c r="Z380" s="6"/>
      <c r="AA380" s="6"/>
      <c r="AB380" s="6"/>
      <c r="AC380" s="6"/>
      <c r="AD380" s="6" t="s">
        <v>836</v>
      </c>
    </row>
    <row r="381" spans="1:30" ht="33" x14ac:dyDescent="0.3">
      <c r="A381" s="104">
        <v>68</v>
      </c>
      <c r="B381" s="104" t="s">
        <v>31</v>
      </c>
      <c r="C381" s="104" t="s">
        <v>32</v>
      </c>
      <c r="D381" s="103" t="s">
        <v>924</v>
      </c>
      <c r="E381" s="105" t="s">
        <v>821</v>
      </c>
      <c r="F381" s="104" t="s">
        <v>42</v>
      </c>
      <c r="G381" s="104" t="s">
        <v>33</v>
      </c>
      <c r="H381" s="106" t="s">
        <v>206</v>
      </c>
      <c r="I381" s="107">
        <v>21</v>
      </c>
      <c r="J381" s="108">
        <f t="shared" si="35"/>
        <v>44029</v>
      </c>
      <c r="K381" s="109">
        <f t="shared" si="36"/>
        <v>44029</v>
      </c>
      <c r="L381" s="110" t="str">
        <f t="shared" si="37"/>
        <v>RESPONDIDO</v>
      </c>
      <c r="M381" s="111">
        <v>1</v>
      </c>
      <c r="N381" s="111" t="s">
        <v>207</v>
      </c>
      <c r="O381" s="112" t="s">
        <v>208</v>
      </c>
      <c r="P381" s="113" t="s">
        <v>1931</v>
      </c>
      <c r="Q381" s="111" t="s">
        <v>210</v>
      </c>
      <c r="R381" s="111">
        <v>2</v>
      </c>
      <c r="S381" s="114">
        <v>44027</v>
      </c>
      <c r="T381" s="111" t="s">
        <v>1932</v>
      </c>
      <c r="U381" s="114">
        <v>44029</v>
      </c>
      <c r="V381" s="111">
        <v>1</v>
      </c>
      <c r="W381" s="114"/>
      <c r="X381" s="112"/>
      <c r="Y381" s="111"/>
      <c r="Z381" s="111"/>
      <c r="AA381" s="111"/>
      <c r="AB381" s="111"/>
      <c r="AC381" s="111"/>
      <c r="AD381" s="111" t="s">
        <v>938</v>
      </c>
    </row>
    <row r="382" spans="1:30" ht="33" x14ac:dyDescent="0.3">
      <c r="A382" s="104">
        <v>68</v>
      </c>
      <c r="B382" s="104" t="s">
        <v>31</v>
      </c>
      <c r="C382" s="104" t="s">
        <v>32</v>
      </c>
      <c r="D382" s="103" t="s">
        <v>925</v>
      </c>
      <c r="E382" s="105" t="s">
        <v>821</v>
      </c>
      <c r="F382" s="104" t="s">
        <v>42</v>
      </c>
      <c r="G382" s="104" t="s">
        <v>33</v>
      </c>
      <c r="H382" s="106" t="s">
        <v>206</v>
      </c>
      <c r="I382" s="107">
        <v>21</v>
      </c>
      <c r="J382" s="108">
        <f t="shared" si="35"/>
        <v>44029</v>
      </c>
      <c r="K382" s="109">
        <f t="shared" si="36"/>
        <v>44029</v>
      </c>
      <c r="L382" s="110" t="str">
        <f t="shared" si="37"/>
        <v>RESPONDIDO</v>
      </c>
      <c r="M382" s="111">
        <v>1</v>
      </c>
      <c r="N382" s="111" t="s">
        <v>207</v>
      </c>
      <c r="O382" s="112" t="s">
        <v>208</v>
      </c>
      <c r="P382" s="113" t="s">
        <v>1933</v>
      </c>
      <c r="Q382" s="111" t="s">
        <v>210</v>
      </c>
      <c r="R382" s="111">
        <v>2</v>
      </c>
      <c r="S382" s="114">
        <v>44027</v>
      </c>
      <c r="T382" s="111" t="s">
        <v>1934</v>
      </c>
      <c r="U382" s="114">
        <v>44029</v>
      </c>
      <c r="V382" s="111">
        <v>1</v>
      </c>
      <c r="W382" s="114"/>
      <c r="X382" s="112"/>
      <c r="Y382" s="111"/>
      <c r="Z382" s="111"/>
      <c r="AA382" s="111"/>
      <c r="AB382" s="111"/>
      <c r="AC382" s="111"/>
      <c r="AD382" s="111" t="s">
        <v>939</v>
      </c>
    </row>
    <row r="383" spans="1:30" ht="33" x14ac:dyDescent="0.3">
      <c r="A383" s="104">
        <v>68</v>
      </c>
      <c r="B383" s="104" t="s">
        <v>31</v>
      </c>
      <c r="C383" s="104" t="s">
        <v>32</v>
      </c>
      <c r="D383" s="103" t="s">
        <v>926</v>
      </c>
      <c r="E383" s="105" t="s">
        <v>821</v>
      </c>
      <c r="F383" s="104" t="s">
        <v>36</v>
      </c>
      <c r="G383" s="104" t="s">
        <v>33</v>
      </c>
      <c r="H383" s="106" t="s">
        <v>206</v>
      </c>
      <c r="I383" s="107">
        <v>21</v>
      </c>
      <c r="J383" s="108">
        <f t="shared" si="35"/>
        <v>44029</v>
      </c>
      <c r="K383" s="109">
        <f t="shared" si="36"/>
        <v>44029</v>
      </c>
      <c r="L383" s="110" t="str">
        <f t="shared" si="37"/>
        <v>RESPONDIDO</v>
      </c>
      <c r="M383" s="111" t="s">
        <v>210</v>
      </c>
      <c r="N383" s="111" t="s">
        <v>210</v>
      </c>
      <c r="O383" s="112" t="s">
        <v>210</v>
      </c>
      <c r="P383" s="113" t="s">
        <v>210</v>
      </c>
      <c r="Q383" s="111" t="s">
        <v>210</v>
      </c>
      <c r="R383" s="111">
        <v>1</v>
      </c>
      <c r="S383" s="114">
        <v>44029</v>
      </c>
      <c r="T383" s="111" t="s">
        <v>1923</v>
      </c>
      <c r="U383" s="114">
        <v>44029</v>
      </c>
      <c r="V383" s="111">
        <v>1</v>
      </c>
      <c r="W383" s="114"/>
      <c r="X383" s="112"/>
      <c r="Y383" s="111"/>
      <c r="Z383" s="111"/>
      <c r="AA383" s="111"/>
      <c r="AB383" s="111"/>
      <c r="AC383" s="111"/>
      <c r="AD383" s="111" t="s">
        <v>940</v>
      </c>
    </row>
    <row r="384" spans="1:30" ht="33" x14ac:dyDescent="0.3">
      <c r="A384" s="2">
        <v>68</v>
      </c>
      <c r="B384" s="2" t="s">
        <v>31</v>
      </c>
      <c r="C384" s="2" t="s">
        <v>32</v>
      </c>
      <c r="D384" s="11" t="s">
        <v>927</v>
      </c>
      <c r="E384" s="12" t="s">
        <v>821</v>
      </c>
      <c r="F384" s="2" t="s">
        <v>42</v>
      </c>
      <c r="G384" s="2" t="s">
        <v>35</v>
      </c>
      <c r="H384" s="10" t="s">
        <v>206</v>
      </c>
      <c r="I384" s="3">
        <v>21</v>
      </c>
      <c r="J384" s="4">
        <f t="shared" si="35"/>
        <v>44029</v>
      </c>
      <c r="K384" s="25">
        <f t="shared" si="36"/>
        <v>44029</v>
      </c>
      <c r="L384" s="5" t="str">
        <f t="shared" si="37"/>
        <v>RESPONDIDO</v>
      </c>
      <c r="M384" s="6">
        <v>1</v>
      </c>
      <c r="N384" s="6" t="s">
        <v>207</v>
      </c>
      <c r="O384" s="29" t="s">
        <v>208</v>
      </c>
      <c r="P384" s="59" t="s">
        <v>1623</v>
      </c>
      <c r="Q384" s="6">
        <v>9064963</v>
      </c>
      <c r="R384" s="6">
        <v>3</v>
      </c>
      <c r="S384" s="28">
        <v>44014</v>
      </c>
      <c r="T384" s="6" t="s">
        <v>1624</v>
      </c>
      <c r="U384" s="28">
        <v>44015</v>
      </c>
      <c r="V384" s="6">
        <v>1</v>
      </c>
      <c r="W384" s="28"/>
      <c r="X384" s="29"/>
      <c r="Y384" s="6"/>
      <c r="Z384" s="6"/>
      <c r="AA384" s="6"/>
      <c r="AB384" s="6"/>
      <c r="AC384" s="6"/>
      <c r="AD384" s="6" t="s">
        <v>885</v>
      </c>
    </row>
    <row r="385" spans="1:30" ht="33" x14ac:dyDescent="0.3">
      <c r="A385" s="2">
        <v>68</v>
      </c>
      <c r="B385" s="2" t="s">
        <v>31</v>
      </c>
      <c r="C385" s="2" t="s">
        <v>32</v>
      </c>
      <c r="D385" s="11" t="s">
        <v>928</v>
      </c>
      <c r="E385" s="12" t="s">
        <v>821</v>
      </c>
      <c r="F385" s="2" t="s">
        <v>727</v>
      </c>
      <c r="G385" s="2" t="s">
        <v>33</v>
      </c>
      <c r="H385" s="10" t="s">
        <v>206</v>
      </c>
      <c r="I385" s="3">
        <v>21</v>
      </c>
      <c r="J385" s="4">
        <f t="shared" si="35"/>
        <v>44029</v>
      </c>
      <c r="K385" s="25">
        <f t="shared" si="36"/>
        <v>44029</v>
      </c>
      <c r="L385" s="5" t="str">
        <f t="shared" si="37"/>
        <v>RESPONDIDO</v>
      </c>
      <c r="M385" s="6" t="s">
        <v>210</v>
      </c>
      <c r="N385" s="6" t="s">
        <v>210</v>
      </c>
      <c r="O385" s="29" t="s">
        <v>210</v>
      </c>
      <c r="P385" s="59" t="s">
        <v>210</v>
      </c>
      <c r="Q385" s="6" t="s">
        <v>210</v>
      </c>
      <c r="R385" s="6" t="s">
        <v>210</v>
      </c>
      <c r="S385" s="28">
        <v>44027</v>
      </c>
      <c r="T385" s="6" t="s">
        <v>1942</v>
      </c>
      <c r="U385" s="28">
        <v>44029</v>
      </c>
      <c r="V385" s="6">
        <v>1</v>
      </c>
      <c r="W385" s="28"/>
      <c r="X385" s="29"/>
      <c r="Y385" s="6"/>
      <c r="Z385" s="6"/>
      <c r="AA385" s="6"/>
      <c r="AB385" s="6"/>
      <c r="AC385" s="6"/>
      <c r="AD385" s="6" t="s">
        <v>941</v>
      </c>
    </row>
    <row r="386" spans="1:30" ht="33" x14ac:dyDescent="0.3">
      <c r="A386" s="2">
        <v>68</v>
      </c>
      <c r="B386" s="2" t="s">
        <v>31</v>
      </c>
      <c r="C386" s="2" t="s">
        <v>32</v>
      </c>
      <c r="D386" s="11" t="s">
        <v>929</v>
      </c>
      <c r="E386" s="12" t="s">
        <v>821</v>
      </c>
      <c r="F386" s="2" t="s">
        <v>42</v>
      </c>
      <c r="G386" s="2" t="s">
        <v>35</v>
      </c>
      <c r="H386" s="10" t="s">
        <v>206</v>
      </c>
      <c r="I386" s="3">
        <v>21</v>
      </c>
      <c r="J386" s="4">
        <f t="shared" si="35"/>
        <v>44029</v>
      </c>
      <c r="K386" s="25">
        <f t="shared" si="36"/>
        <v>44029</v>
      </c>
      <c r="L386" s="5" t="str">
        <f t="shared" si="37"/>
        <v>RESPONDIDO</v>
      </c>
      <c r="M386" s="6">
        <v>1</v>
      </c>
      <c r="N386" s="6" t="s">
        <v>207</v>
      </c>
      <c r="O386" s="29" t="s">
        <v>208</v>
      </c>
      <c r="P386" s="59" t="s">
        <v>1627</v>
      </c>
      <c r="Q386" s="6">
        <v>9047706</v>
      </c>
      <c r="R386" s="6">
        <v>2</v>
      </c>
      <c r="S386" s="28">
        <v>44014</v>
      </c>
      <c r="T386" s="6" t="s">
        <v>1628</v>
      </c>
      <c r="U386" s="28">
        <v>44015</v>
      </c>
      <c r="V386" s="6">
        <v>1</v>
      </c>
      <c r="W386" s="28"/>
      <c r="X386" s="29"/>
      <c r="Y386" s="6"/>
      <c r="Z386" s="6"/>
      <c r="AA386" s="6"/>
      <c r="AB386" s="6"/>
      <c r="AC386" s="6"/>
      <c r="AD386" s="6" t="s">
        <v>942</v>
      </c>
    </row>
    <row r="387" spans="1:30" ht="33" x14ac:dyDescent="0.3">
      <c r="A387" s="2">
        <v>68</v>
      </c>
      <c r="B387" s="2" t="s">
        <v>31</v>
      </c>
      <c r="C387" s="2" t="s">
        <v>32</v>
      </c>
      <c r="D387" s="11" t="s">
        <v>932</v>
      </c>
      <c r="E387" s="12" t="s">
        <v>821</v>
      </c>
      <c r="F387" s="2" t="s">
        <v>36</v>
      </c>
      <c r="G387" s="2" t="s">
        <v>35</v>
      </c>
      <c r="H387" s="10" t="s">
        <v>206</v>
      </c>
      <c r="I387" s="3">
        <v>21</v>
      </c>
      <c r="J387" s="4">
        <f t="shared" si="35"/>
        <v>44029</v>
      </c>
      <c r="K387" s="25">
        <f t="shared" si="36"/>
        <v>44029</v>
      </c>
      <c r="L387" s="5" t="str">
        <f t="shared" si="37"/>
        <v>RESPONDIDO</v>
      </c>
      <c r="M387" s="6" t="s">
        <v>210</v>
      </c>
      <c r="N387" s="6" t="s">
        <v>210</v>
      </c>
      <c r="O387" s="29" t="s">
        <v>210</v>
      </c>
      <c r="P387" s="59" t="s">
        <v>408</v>
      </c>
      <c r="Q387" s="6" t="s">
        <v>210</v>
      </c>
      <c r="R387" s="6">
        <v>3</v>
      </c>
      <c r="S387" s="28">
        <v>44021</v>
      </c>
      <c r="T387" s="6" t="s">
        <v>1795</v>
      </c>
      <c r="U387" s="28">
        <v>44022</v>
      </c>
      <c r="V387" s="6">
        <v>1</v>
      </c>
      <c r="W387" s="28"/>
      <c r="X387" s="29"/>
      <c r="Y387" s="6"/>
      <c r="Z387" s="6"/>
      <c r="AA387" s="6"/>
      <c r="AB387" s="6"/>
      <c r="AC387" s="6"/>
      <c r="AD387" s="6" t="s">
        <v>943</v>
      </c>
    </row>
    <row r="388" spans="1:30" ht="33" x14ac:dyDescent="0.3">
      <c r="A388" s="104">
        <v>68</v>
      </c>
      <c r="B388" s="104" t="s">
        <v>31</v>
      </c>
      <c r="C388" s="104" t="s">
        <v>32</v>
      </c>
      <c r="D388" s="103" t="s">
        <v>933</v>
      </c>
      <c r="E388" s="105" t="s">
        <v>821</v>
      </c>
      <c r="F388" s="104" t="s">
        <v>42</v>
      </c>
      <c r="G388" s="104" t="s">
        <v>33</v>
      </c>
      <c r="H388" s="106" t="s">
        <v>206</v>
      </c>
      <c r="I388" s="107">
        <v>21</v>
      </c>
      <c r="J388" s="108">
        <f t="shared" si="35"/>
        <v>44029</v>
      </c>
      <c r="K388" s="109">
        <f t="shared" si="36"/>
        <v>44029</v>
      </c>
      <c r="L388" s="110" t="str">
        <f t="shared" si="37"/>
        <v>RESPONDIDO</v>
      </c>
      <c r="M388" s="111">
        <v>1</v>
      </c>
      <c r="N388" s="111" t="s">
        <v>207</v>
      </c>
      <c r="O388" s="112" t="s">
        <v>208</v>
      </c>
      <c r="P388" s="113" t="s">
        <v>1552</v>
      </c>
      <c r="Q388" s="111" t="s">
        <v>210</v>
      </c>
      <c r="R388" s="111">
        <v>1</v>
      </c>
      <c r="S388" s="114">
        <v>44027</v>
      </c>
      <c r="T388" s="111" t="s">
        <v>1935</v>
      </c>
      <c r="U388" s="114">
        <v>44029</v>
      </c>
      <c r="V388" s="111">
        <v>1</v>
      </c>
      <c r="W388" s="114"/>
      <c r="X388" s="112"/>
      <c r="Y388" s="111" t="s">
        <v>1936</v>
      </c>
      <c r="Z388" s="111" t="s">
        <v>1937</v>
      </c>
      <c r="AA388" s="111">
        <v>5</v>
      </c>
      <c r="AB388" s="111" t="s">
        <v>1938</v>
      </c>
      <c r="AC388" s="111" t="s">
        <v>1939</v>
      </c>
      <c r="AD388" s="111" t="s">
        <v>944</v>
      </c>
    </row>
    <row r="389" spans="1:30" ht="33" x14ac:dyDescent="0.3">
      <c r="A389" s="2">
        <v>68</v>
      </c>
      <c r="B389" s="2" t="s">
        <v>31</v>
      </c>
      <c r="C389" s="2" t="s">
        <v>32</v>
      </c>
      <c r="D389" s="11" t="s">
        <v>934</v>
      </c>
      <c r="E389" s="12" t="s">
        <v>821</v>
      </c>
      <c r="F389" s="2" t="s">
        <v>42</v>
      </c>
      <c r="G389" s="2" t="s">
        <v>35</v>
      </c>
      <c r="H389" s="10" t="s">
        <v>206</v>
      </c>
      <c r="I389" s="3">
        <v>21</v>
      </c>
      <c r="J389" s="4">
        <f t="shared" si="35"/>
        <v>44029</v>
      </c>
      <c r="K389" s="25">
        <f t="shared" si="36"/>
        <v>44029</v>
      </c>
      <c r="L389" s="5" t="str">
        <f t="shared" si="37"/>
        <v>RESPONDIDO</v>
      </c>
      <c r="M389" s="6">
        <v>1</v>
      </c>
      <c r="N389" s="6" t="s">
        <v>207</v>
      </c>
      <c r="O389" s="29" t="s">
        <v>208</v>
      </c>
      <c r="P389" s="59" t="s">
        <v>1765</v>
      </c>
      <c r="Q389" s="6" t="s">
        <v>210</v>
      </c>
      <c r="R389" s="6">
        <v>2</v>
      </c>
      <c r="S389" s="28">
        <v>44020</v>
      </c>
      <c r="T389" s="6" t="s">
        <v>1766</v>
      </c>
      <c r="U389" s="28">
        <v>44020</v>
      </c>
      <c r="V389" s="6">
        <v>1</v>
      </c>
      <c r="W389" s="28"/>
      <c r="X389" s="29"/>
      <c r="Y389" s="6"/>
      <c r="Z389" s="6"/>
      <c r="AA389" s="6"/>
      <c r="AB389" s="6"/>
      <c r="AC389" s="6"/>
      <c r="AD389" s="6" t="s">
        <v>945</v>
      </c>
    </row>
    <row r="390" spans="1:30" ht="33" x14ac:dyDescent="0.3">
      <c r="A390" s="104">
        <v>68</v>
      </c>
      <c r="B390" s="104" t="s">
        <v>31</v>
      </c>
      <c r="C390" s="104" t="s">
        <v>32</v>
      </c>
      <c r="D390" s="103" t="s">
        <v>935</v>
      </c>
      <c r="E390" s="105" t="s">
        <v>837</v>
      </c>
      <c r="F390" s="104" t="s">
        <v>37</v>
      </c>
      <c r="G390" s="104" t="s">
        <v>35</v>
      </c>
      <c r="H390" s="106" t="s">
        <v>206</v>
      </c>
      <c r="I390" s="107">
        <v>21</v>
      </c>
      <c r="J390" s="108">
        <f t="shared" si="35"/>
        <v>44033</v>
      </c>
      <c r="K390" s="109">
        <f t="shared" si="36"/>
        <v>44033</v>
      </c>
      <c r="L390" s="110" t="str">
        <f t="shared" si="37"/>
        <v>RESPONDIDO</v>
      </c>
      <c r="M390" s="111">
        <v>1</v>
      </c>
      <c r="N390" s="111" t="s">
        <v>207</v>
      </c>
      <c r="O390" s="112" t="s">
        <v>1661</v>
      </c>
      <c r="P390" s="113" t="s">
        <v>1943</v>
      </c>
      <c r="Q390" s="111" t="s">
        <v>210</v>
      </c>
      <c r="R390" s="111">
        <v>1</v>
      </c>
      <c r="S390" s="114">
        <v>44028</v>
      </c>
      <c r="T390" s="111" t="s">
        <v>1944</v>
      </c>
      <c r="U390" s="114">
        <v>44029</v>
      </c>
      <c r="V390" s="111">
        <v>1</v>
      </c>
      <c r="W390" s="114"/>
      <c r="X390" s="112"/>
      <c r="Y390" s="111" t="s">
        <v>406</v>
      </c>
      <c r="Z390" s="111" t="s">
        <v>500</v>
      </c>
      <c r="AA390" s="111">
        <v>4</v>
      </c>
      <c r="AB390" s="111" t="s">
        <v>1945</v>
      </c>
      <c r="AC390" s="111" t="s">
        <v>502</v>
      </c>
      <c r="AD390" s="111" t="s">
        <v>948</v>
      </c>
    </row>
    <row r="391" spans="1:30" ht="33" x14ac:dyDescent="0.3">
      <c r="A391" s="2">
        <v>68</v>
      </c>
      <c r="B391" s="2" t="s">
        <v>31</v>
      </c>
      <c r="C391" s="2" t="s">
        <v>32</v>
      </c>
      <c r="D391" s="11" t="s">
        <v>936</v>
      </c>
      <c r="E391" s="12" t="s">
        <v>837</v>
      </c>
      <c r="F391" s="2" t="s">
        <v>42</v>
      </c>
      <c r="G391" s="2" t="s">
        <v>35</v>
      </c>
      <c r="H391" s="10" t="s">
        <v>206</v>
      </c>
      <c r="I391" s="3">
        <v>21</v>
      </c>
      <c r="J391" s="4">
        <f t="shared" si="35"/>
        <v>44033</v>
      </c>
      <c r="K391" s="25">
        <f t="shared" si="36"/>
        <v>44033</v>
      </c>
      <c r="L391" s="5" t="str">
        <f t="shared" si="37"/>
        <v>RESPONDIDO</v>
      </c>
      <c r="M391" s="6">
        <v>1</v>
      </c>
      <c r="N391" s="6" t="s">
        <v>207</v>
      </c>
      <c r="O391" s="29" t="s">
        <v>208</v>
      </c>
      <c r="P391" s="59" t="s">
        <v>1780</v>
      </c>
      <c r="Q391" s="6" t="s">
        <v>210</v>
      </c>
      <c r="R391" s="6">
        <v>3</v>
      </c>
      <c r="S391" s="28">
        <v>44019</v>
      </c>
      <c r="T391" s="6" t="s">
        <v>1781</v>
      </c>
      <c r="U391" s="28">
        <v>44021</v>
      </c>
      <c r="V391" s="6">
        <v>1</v>
      </c>
      <c r="W391" s="28"/>
      <c r="X391" s="29"/>
      <c r="Y391" s="6"/>
      <c r="Z391" s="6"/>
      <c r="AA391" s="6"/>
      <c r="AB391" s="6"/>
      <c r="AC391" s="6"/>
      <c r="AD391" s="6" t="s">
        <v>949</v>
      </c>
    </row>
    <row r="392" spans="1:30" ht="33" x14ac:dyDescent="0.3">
      <c r="A392" s="104">
        <v>68</v>
      </c>
      <c r="B392" s="104" t="s">
        <v>31</v>
      </c>
      <c r="C392" s="104" t="s">
        <v>32</v>
      </c>
      <c r="D392" s="103" t="s">
        <v>892</v>
      </c>
      <c r="E392" s="105" t="s">
        <v>837</v>
      </c>
      <c r="F392" s="103" t="s">
        <v>42</v>
      </c>
      <c r="G392" s="104" t="s">
        <v>33</v>
      </c>
      <c r="H392" s="106" t="s">
        <v>206</v>
      </c>
      <c r="I392" s="107">
        <v>21</v>
      </c>
      <c r="J392" s="108">
        <f t="shared" si="35"/>
        <v>44033</v>
      </c>
      <c r="K392" s="109">
        <f t="shared" si="36"/>
        <v>44033</v>
      </c>
      <c r="L392" s="110" t="str">
        <f t="shared" si="37"/>
        <v>RESPONDIDO</v>
      </c>
      <c r="M392" s="111">
        <v>1</v>
      </c>
      <c r="N392" s="111" t="s">
        <v>207</v>
      </c>
      <c r="O392" s="112" t="s">
        <v>208</v>
      </c>
      <c r="P392" s="113" t="s">
        <v>1965</v>
      </c>
      <c r="Q392" s="111" t="s">
        <v>210</v>
      </c>
      <c r="R392" s="111">
        <v>2</v>
      </c>
      <c r="S392" s="114">
        <v>44033</v>
      </c>
      <c r="T392" s="111" t="s">
        <v>1923</v>
      </c>
      <c r="U392" s="114">
        <v>44033</v>
      </c>
      <c r="V392" s="111">
        <v>1</v>
      </c>
      <c r="W392" s="114"/>
      <c r="X392" s="112"/>
      <c r="Y392" s="111"/>
      <c r="Z392" s="111"/>
      <c r="AA392" s="111"/>
      <c r="AB392" s="111"/>
      <c r="AC392" s="111"/>
      <c r="AD392" s="111" t="s">
        <v>891</v>
      </c>
    </row>
    <row r="393" spans="1:30" ht="33" x14ac:dyDescent="0.3">
      <c r="A393" s="2">
        <v>68</v>
      </c>
      <c r="B393" s="2" t="s">
        <v>31</v>
      </c>
      <c r="C393" s="2" t="s">
        <v>32</v>
      </c>
      <c r="D393" s="11" t="s">
        <v>893</v>
      </c>
      <c r="E393" s="12" t="s">
        <v>837</v>
      </c>
      <c r="F393" s="11" t="s">
        <v>42</v>
      </c>
      <c r="G393" s="2" t="s">
        <v>35</v>
      </c>
      <c r="H393" s="10" t="s">
        <v>206</v>
      </c>
      <c r="I393" s="3">
        <v>21</v>
      </c>
      <c r="J393" s="4">
        <f t="shared" si="35"/>
        <v>44033</v>
      </c>
      <c r="K393" s="25">
        <f t="shared" si="36"/>
        <v>44033</v>
      </c>
      <c r="L393" s="5" t="str">
        <f t="shared" si="37"/>
        <v>RESPONDIDO</v>
      </c>
      <c r="M393" s="6">
        <v>1</v>
      </c>
      <c r="N393" s="6" t="s">
        <v>207</v>
      </c>
      <c r="O393" s="29" t="s">
        <v>208</v>
      </c>
      <c r="P393" s="59" t="s">
        <v>408</v>
      </c>
      <c r="Q393" s="6" t="s">
        <v>210</v>
      </c>
      <c r="R393" s="6">
        <v>11</v>
      </c>
      <c r="S393" s="28">
        <v>44014</v>
      </c>
      <c r="T393" s="6" t="s">
        <v>1640</v>
      </c>
      <c r="U393" s="28">
        <v>44015</v>
      </c>
      <c r="V393" s="6">
        <v>1</v>
      </c>
      <c r="W393" s="28"/>
      <c r="X393" s="29"/>
      <c r="Y393" s="6"/>
      <c r="Z393" s="6"/>
      <c r="AA393" s="6"/>
      <c r="AB393" s="6"/>
      <c r="AC393" s="6"/>
      <c r="AD393" s="6" t="s">
        <v>905</v>
      </c>
    </row>
    <row r="394" spans="1:30" ht="33" x14ac:dyDescent="0.3">
      <c r="A394" s="2">
        <v>68</v>
      </c>
      <c r="B394" s="2" t="s">
        <v>31</v>
      </c>
      <c r="C394" s="2" t="s">
        <v>32</v>
      </c>
      <c r="D394" s="11" t="s">
        <v>893</v>
      </c>
      <c r="E394" s="12" t="s">
        <v>837</v>
      </c>
      <c r="F394" s="11" t="s">
        <v>42</v>
      </c>
      <c r="G394" s="2" t="s">
        <v>35</v>
      </c>
      <c r="H394" s="10" t="s">
        <v>206</v>
      </c>
      <c r="I394" s="3">
        <v>21</v>
      </c>
      <c r="J394" s="4">
        <f t="shared" si="35"/>
        <v>44033</v>
      </c>
      <c r="K394" s="25">
        <f t="shared" si="36"/>
        <v>44033</v>
      </c>
      <c r="L394" s="5" t="str">
        <f t="shared" si="37"/>
        <v>RESPONDIDO</v>
      </c>
      <c r="M394" s="6">
        <v>1</v>
      </c>
      <c r="N394" s="6" t="s">
        <v>207</v>
      </c>
      <c r="O394" s="29" t="s">
        <v>208</v>
      </c>
      <c r="P394" s="59" t="s">
        <v>408</v>
      </c>
      <c r="Q394" s="6" t="s">
        <v>210</v>
      </c>
      <c r="R394" s="6">
        <v>11</v>
      </c>
      <c r="S394" s="28">
        <v>44021</v>
      </c>
      <c r="T394" s="6" t="s">
        <v>1796</v>
      </c>
      <c r="U394" s="28">
        <v>44022</v>
      </c>
      <c r="V394" s="6">
        <v>1</v>
      </c>
      <c r="W394" s="28"/>
      <c r="X394" s="29"/>
      <c r="Y394" s="6"/>
      <c r="Z394" s="6"/>
      <c r="AA394" s="6"/>
      <c r="AB394" s="6"/>
      <c r="AC394" s="6"/>
      <c r="AD394" s="6" t="s">
        <v>905</v>
      </c>
    </row>
    <row r="395" spans="1:30" ht="33" x14ac:dyDescent="0.3">
      <c r="A395" s="104">
        <v>68</v>
      </c>
      <c r="B395" s="104" t="s">
        <v>31</v>
      </c>
      <c r="C395" s="104" t="s">
        <v>32</v>
      </c>
      <c r="D395" s="103" t="s">
        <v>894</v>
      </c>
      <c r="E395" s="105" t="s">
        <v>837</v>
      </c>
      <c r="F395" s="103" t="s">
        <v>42</v>
      </c>
      <c r="G395" s="104" t="s">
        <v>33</v>
      </c>
      <c r="H395" s="106" t="s">
        <v>206</v>
      </c>
      <c r="I395" s="107">
        <v>21</v>
      </c>
      <c r="J395" s="108">
        <f t="shared" si="35"/>
        <v>44033</v>
      </c>
      <c r="K395" s="109">
        <f t="shared" si="36"/>
        <v>44033</v>
      </c>
      <c r="L395" s="110" t="str">
        <f t="shared" si="37"/>
        <v>RESPONDIDO</v>
      </c>
      <c r="M395" s="111">
        <v>1</v>
      </c>
      <c r="N395" s="111" t="s">
        <v>207</v>
      </c>
      <c r="O395" s="112" t="s">
        <v>208</v>
      </c>
      <c r="P395" s="113" t="s">
        <v>1924</v>
      </c>
      <c r="Q395" s="111" t="s">
        <v>210</v>
      </c>
      <c r="R395" s="111">
        <v>2</v>
      </c>
      <c r="S395" s="114">
        <v>44027</v>
      </c>
      <c r="T395" s="111" t="s">
        <v>1925</v>
      </c>
      <c r="U395" s="114">
        <v>44029</v>
      </c>
      <c r="V395" s="111">
        <v>1</v>
      </c>
      <c r="W395" s="114"/>
      <c r="X395" s="112"/>
      <c r="Y395" s="111"/>
      <c r="Z395" s="111"/>
      <c r="AA395" s="111"/>
      <c r="AB395" s="111"/>
      <c r="AC395" s="111"/>
      <c r="AD395" s="111" t="s">
        <v>906</v>
      </c>
    </row>
    <row r="396" spans="1:30" ht="33" x14ac:dyDescent="0.3">
      <c r="A396" s="2">
        <v>68</v>
      </c>
      <c r="B396" s="2" t="s">
        <v>31</v>
      </c>
      <c r="C396" s="2" t="s">
        <v>32</v>
      </c>
      <c r="D396" s="11" t="s">
        <v>895</v>
      </c>
      <c r="E396" s="12" t="s">
        <v>837</v>
      </c>
      <c r="F396" s="11" t="s">
        <v>42</v>
      </c>
      <c r="G396" s="2" t="s">
        <v>35</v>
      </c>
      <c r="H396" s="10" t="s">
        <v>206</v>
      </c>
      <c r="I396" s="3">
        <v>21</v>
      </c>
      <c r="J396" s="4">
        <f t="shared" si="35"/>
        <v>44033</v>
      </c>
      <c r="K396" s="25">
        <f t="shared" si="36"/>
        <v>44033</v>
      </c>
      <c r="L396" s="5" t="str">
        <f t="shared" si="37"/>
        <v>RESPONDIDO</v>
      </c>
      <c r="M396" s="6">
        <v>1</v>
      </c>
      <c r="N396" s="6" t="s">
        <v>207</v>
      </c>
      <c r="O396" s="29" t="s">
        <v>208</v>
      </c>
      <c r="P396" s="59" t="s">
        <v>1767</v>
      </c>
      <c r="Q396" s="6" t="s">
        <v>210</v>
      </c>
      <c r="R396" s="6">
        <v>3</v>
      </c>
      <c r="S396" s="28">
        <v>44020</v>
      </c>
      <c r="T396" s="6" t="s">
        <v>1768</v>
      </c>
      <c r="U396" s="28">
        <v>44020</v>
      </c>
      <c r="V396" s="6">
        <v>1</v>
      </c>
      <c r="W396" s="28"/>
      <c r="X396" s="29"/>
      <c r="Y396" s="6"/>
      <c r="Z396" s="6"/>
      <c r="AA396" s="6"/>
      <c r="AB396" s="6"/>
      <c r="AC396" s="6"/>
      <c r="AD396" s="6" t="s">
        <v>907</v>
      </c>
    </row>
    <row r="397" spans="1:30" ht="33" x14ac:dyDescent="0.3">
      <c r="A397" s="104">
        <v>68</v>
      </c>
      <c r="B397" s="104" t="s">
        <v>31</v>
      </c>
      <c r="C397" s="104" t="s">
        <v>32</v>
      </c>
      <c r="D397" s="103" t="s">
        <v>896</v>
      </c>
      <c r="E397" s="105" t="s">
        <v>837</v>
      </c>
      <c r="F397" s="103" t="s">
        <v>42</v>
      </c>
      <c r="G397" s="104" t="s">
        <v>33</v>
      </c>
      <c r="H397" s="106" t="s">
        <v>206</v>
      </c>
      <c r="I397" s="107">
        <v>21</v>
      </c>
      <c r="J397" s="108">
        <f t="shared" si="35"/>
        <v>44033</v>
      </c>
      <c r="K397" s="109">
        <f t="shared" si="36"/>
        <v>44033</v>
      </c>
      <c r="L397" s="110" t="str">
        <f t="shared" si="37"/>
        <v>RESPONDIDO</v>
      </c>
      <c r="M397" s="111">
        <v>1</v>
      </c>
      <c r="N397" s="111" t="s">
        <v>207</v>
      </c>
      <c r="O397" s="112" t="s">
        <v>208</v>
      </c>
      <c r="P397" s="113" t="s">
        <v>1926</v>
      </c>
      <c r="Q397" s="111" t="s">
        <v>210</v>
      </c>
      <c r="R397" s="111">
        <v>2</v>
      </c>
      <c r="S397" s="114">
        <v>44027</v>
      </c>
      <c r="T397" s="111" t="s">
        <v>1927</v>
      </c>
      <c r="U397" s="114">
        <v>44029</v>
      </c>
      <c r="V397" s="111">
        <v>1</v>
      </c>
      <c r="W397" s="114"/>
      <c r="X397" s="112"/>
      <c r="Y397" s="111"/>
      <c r="Z397" s="111"/>
      <c r="AA397" s="111"/>
      <c r="AB397" s="111"/>
      <c r="AC397" s="111"/>
      <c r="AD397" s="111" t="s">
        <v>908</v>
      </c>
    </row>
    <row r="398" spans="1:30" ht="33" x14ac:dyDescent="0.3">
      <c r="A398" s="104">
        <v>68</v>
      </c>
      <c r="B398" s="104" t="s">
        <v>31</v>
      </c>
      <c r="C398" s="104" t="s">
        <v>32</v>
      </c>
      <c r="D398" s="103" t="s">
        <v>897</v>
      </c>
      <c r="E398" s="105" t="s">
        <v>837</v>
      </c>
      <c r="F398" s="104" t="s">
        <v>910</v>
      </c>
      <c r="G398" s="104" t="s">
        <v>33</v>
      </c>
      <c r="H398" s="106" t="s">
        <v>206</v>
      </c>
      <c r="I398" s="107">
        <v>21</v>
      </c>
      <c r="J398" s="108">
        <f t="shared" si="35"/>
        <v>44033</v>
      </c>
      <c r="K398" s="109">
        <f t="shared" si="36"/>
        <v>44033</v>
      </c>
      <c r="L398" s="110" t="str">
        <f t="shared" si="37"/>
        <v>RESPONDIDO</v>
      </c>
      <c r="M398" s="111">
        <v>1</v>
      </c>
      <c r="N398" s="111" t="s">
        <v>413</v>
      </c>
      <c r="O398" s="112" t="s">
        <v>497</v>
      </c>
      <c r="P398" s="113" t="s">
        <v>1446</v>
      </c>
      <c r="Q398" s="111" t="s">
        <v>210</v>
      </c>
      <c r="R398" s="111">
        <v>3</v>
      </c>
      <c r="S398" s="114">
        <v>44027</v>
      </c>
      <c r="T398" s="111" t="s">
        <v>1928</v>
      </c>
      <c r="U398" s="114">
        <v>44029</v>
      </c>
      <c r="V398" s="111">
        <v>1</v>
      </c>
      <c r="W398" s="114"/>
      <c r="X398" s="112"/>
      <c r="Y398" s="111"/>
      <c r="Z398" s="111"/>
      <c r="AA398" s="111"/>
      <c r="AB398" s="111"/>
      <c r="AC398" s="111"/>
      <c r="AD398" s="111" t="s">
        <v>909</v>
      </c>
    </row>
    <row r="399" spans="1:30" ht="33" x14ac:dyDescent="0.3">
      <c r="A399" s="2">
        <v>68</v>
      </c>
      <c r="B399" s="2" t="s">
        <v>31</v>
      </c>
      <c r="C399" s="2" t="s">
        <v>32</v>
      </c>
      <c r="D399" s="11" t="s">
        <v>898</v>
      </c>
      <c r="E399" s="12" t="s">
        <v>837</v>
      </c>
      <c r="F399" s="11" t="s">
        <v>42</v>
      </c>
      <c r="G399" s="2" t="s">
        <v>35</v>
      </c>
      <c r="H399" s="10" t="s">
        <v>206</v>
      </c>
      <c r="I399" s="3">
        <v>21</v>
      </c>
      <c r="J399" s="4">
        <f t="shared" si="35"/>
        <v>44033</v>
      </c>
      <c r="K399" s="25">
        <f t="shared" si="36"/>
        <v>44033</v>
      </c>
      <c r="L399" s="5" t="str">
        <f t="shared" si="37"/>
        <v>RESPONDIDO</v>
      </c>
      <c r="M399" s="6">
        <v>1</v>
      </c>
      <c r="N399" s="6" t="s">
        <v>207</v>
      </c>
      <c r="O399" s="29" t="s">
        <v>208</v>
      </c>
      <c r="P399" s="59" t="s">
        <v>1890</v>
      </c>
      <c r="Q399" s="6" t="s">
        <v>210</v>
      </c>
      <c r="R399" s="6">
        <v>2</v>
      </c>
      <c r="S399" s="28">
        <v>44014</v>
      </c>
      <c r="T399" s="6" t="s">
        <v>1891</v>
      </c>
      <c r="U399" s="28">
        <v>44025</v>
      </c>
      <c r="V399" s="6">
        <v>1</v>
      </c>
      <c r="W399" s="28"/>
      <c r="X399" s="29"/>
      <c r="Y399" s="6"/>
      <c r="Z399" s="6"/>
      <c r="AA399" s="6"/>
      <c r="AB399" s="6"/>
      <c r="AC399" s="6"/>
      <c r="AD399" s="6" t="s">
        <v>911</v>
      </c>
    </row>
    <row r="400" spans="1:30" ht="33" x14ac:dyDescent="0.3">
      <c r="A400" s="104">
        <v>68</v>
      </c>
      <c r="B400" s="104" t="s">
        <v>31</v>
      </c>
      <c r="C400" s="104" t="s">
        <v>32</v>
      </c>
      <c r="D400" s="103" t="s">
        <v>899</v>
      </c>
      <c r="E400" s="105" t="s">
        <v>837</v>
      </c>
      <c r="F400" s="104" t="s">
        <v>154</v>
      </c>
      <c r="G400" s="104" t="s">
        <v>33</v>
      </c>
      <c r="H400" s="106" t="s">
        <v>206</v>
      </c>
      <c r="I400" s="107">
        <v>21</v>
      </c>
      <c r="J400" s="108">
        <f t="shared" si="35"/>
        <v>44033</v>
      </c>
      <c r="K400" s="109">
        <f t="shared" si="36"/>
        <v>44033</v>
      </c>
      <c r="L400" s="110" t="str">
        <f t="shared" si="37"/>
        <v>RESPONDIDO</v>
      </c>
      <c r="M400" s="111">
        <v>1</v>
      </c>
      <c r="N400" s="111" t="s">
        <v>207</v>
      </c>
      <c r="O400" s="112" t="s">
        <v>956</v>
      </c>
      <c r="P400" s="113" t="s">
        <v>1929</v>
      </c>
      <c r="Q400" s="111" t="s">
        <v>210</v>
      </c>
      <c r="R400" s="111">
        <v>3</v>
      </c>
      <c r="S400" s="114">
        <v>44027</v>
      </c>
      <c r="T400" s="111" t="s">
        <v>1930</v>
      </c>
      <c r="U400" s="114">
        <v>44029</v>
      </c>
      <c r="V400" s="111">
        <v>1</v>
      </c>
      <c r="W400" s="114"/>
      <c r="X400" s="112"/>
      <c r="Y400" s="111"/>
      <c r="Z400" s="111"/>
      <c r="AA400" s="111"/>
      <c r="AB400" s="111"/>
      <c r="AC400" s="111"/>
      <c r="AD400" s="111" t="s">
        <v>912</v>
      </c>
    </row>
    <row r="401" spans="1:30" ht="33" x14ac:dyDescent="0.3">
      <c r="A401" s="2">
        <v>68</v>
      </c>
      <c r="B401" s="2" t="s">
        <v>31</v>
      </c>
      <c r="C401" s="2" t="s">
        <v>32</v>
      </c>
      <c r="D401" s="11" t="s">
        <v>900</v>
      </c>
      <c r="E401" s="12" t="s">
        <v>837</v>
      </c>
      <c r="F401" s="11" t="s">
        <v>42</v>
      </c>
      <c r="G401" s="2" t="s">
        <v>35</v>
      </c>
      <c r="H401" s="10" t="s">
        <v>206</v>
      </c>
      <c r="I401" s="3">
        <v>21</v>
      </c>
      <c r="J401" s="4">
        <f t="shared" si="35"/>
        <v>44033</v>
      </c>
      <c r="K401" s="25">
        <f t="shared" si="36"/>
        <v>44033</v>
      </c>
      <c r="L401" s="5" t="str">
        <f t="shared" si="37"/>
        <v>RESPONDIDO</v>
      </c>
      <c r="M401" s="6">
        <v>1</v>
      </c>
      <c r="N401" s="6" t="s">
        <v>207</v>
      </c>
      <c r="O401" s="29" t="s">
        <v>208</v>
      </c>
      <c r="P401" s="59" t="s">
        <v>1665</v>
      </c>
      <c r="Q401" s="6" t="s">
        <v>210</v>
      </c>
      <c r="R401" s="6">
        <v>3</v>
      </c>
      <c r="S401" s="28">
        <v>44014</v>
      </c>
      <c r="T401" s="6" t="s">
        <v>1666</v>
      </c>
      <c r="U401" s="28">
        <v>44015</v>
      </c>
      <c r="V401" s="6">
        <v>1</v>
      </c>
      <c r="W401" s="28"/>
      <c r="X401" s="29"/>
      <c r="Y401" s="6"/>
      <c r="Z401" s="6"/>
      <c r="AA401" s="6"/>
      <c r="AB401" s="6"/>
      <c r="AC401" s="6"/>
      <c r="AD401" s="6" t="s">
        <v>913</v>
      </c>
    </row>
    <row r="402" spans="1:30" ht="33" x14ac:dyDescent="0.3">
      <c r="A402" s="2">
        <v>68</v>
      </c>
      <c r="B402" s="2" t="s">
        <v>31</v>
      </c>
      <c r="C402" s="2" t="s">
        <v>32</v>
      </c>
      <c r="D402" s="11" t="s">
        <v>901</v>
      </c>
      <c r="E402" s="12" t="s">
        <v>837</v>
      </c>
      <c r="F402" s="2" t="s">
        <v>914</v>
      </c>
      <c r="G402" s="2" t="s">
        <v>35</v>
      </c>
      <c r="H402" s="10" t="s">
        <v>206</v>
      </c>
      <c r="I402" s="3">
        <v>21</v>
      </c>
      <c r="J402" s="4">
        <f t="shared" si="35"/>
        <v>44033</v>
      </c>
      <c r="K402" s="25">
        <f t="shared" si="36"/>
        <v>44033</v>
      </c>
      <c r="L402" s="5" t="str">
        <f t="shared" si="37"/>
        <v>RESPONDIDO</v>
      </c>
      <c r="M402" s="6">
        <v>1</v>
      </c>
      <c r="N402" s="6" t="s">
        <v>210</v>
      </c>
      <c r="O402" s="29" t="s">
        <v>210</v>
      </c>
      <c r="P402" s="59" t="s">
        <v>408</v>
      </c>
      <c r="Q402" s="6" t="s">
        <v>210</v>
      </c>
      <c r="R402" s="6">
        <v>1</v>
      </c>
      <c r="S402" s="28">
        <v>44018</v>
      </c>
      <c r="T402" s="6" t="s">
        <v>1696</v>
      </c>
      <c r="U402" s="28">
        <v>44019</v>
      </c>
      <c r="V402" s="6">
        <v>1</v>
      </c>
      <c r="W402" s="28"/>
      <c r="X402" s="29"/>
      <c r="Y402" s="6"/>
      <c r="Z402" s="6"/>
      <c r="AA402" s="6"/>
      <c r="AB402" s="6"/>
      <c r="AC402" s="6"/>
      <c r="AD402" s="6" t="s">
        <v>915</v>
      </c>
    </row>
    <row r="403" spans="1:30" ht="33" x14ac:dyDescent="0.3">
      <c r="A403" s="2">
        <v>68</v>
      </c>
      <c r="B403" s="2" t="s">
        <v>31</v>
      </c>
      <c r="C403" s="2" t="s">
        <v>32</v>
      </c>
      <c r="D403" s="11" t="s">
        <v>902</v>
      </c>
      <c r="E403" s="12" t="s">
        <v>837</v>
      </c>
      <c r="F403" s="2" t="s">
        <v>916</v>
      </c>
      <c r="G403" s="2" t="s">
        <v>35</v>
      </c>
      <c r="H403" s="10" t="s">
        <v>206</v>
      </c>
      <c r="I403" s="3">
        <v>21</v>
      </c>
      <c r="J403" s="4">
        <f t="shared" si="35"/>
        <v>44033</v>
      </c>
      <c r="K403" s="25">
        <f t="shared" si="36"/>
        <v>44033</v>
      </c>
      <c r="L403" s="5" t="str">
        <f t="shared" si="37"/>
        <v>RESPONDIDO</v>
      </c>
      <c r="M403" s="6">
        <v>1</v>
      </c>
      <c r="N403" s="6" t="s">
        <v>210</v>
      </c>
      <c r="O403" s="29" t="s">
        <v>210</v>
      </c>
      <c r="P403" s="59" t="s">
        <v>408</v>
      </c>
      <c r="Q403" s="6" t="s">
        <v>210</v>
      </c>
      <c r="R403" s="6">
        <v>2</v>
      </c>
      <c r="S403" s="28">
        <v>44018</v>
      </c>
      <c r="T403" s="6" t="s">
        <v>1697</v>
      </c>
      <c r="U403" s="28">
        <v>44019</v>
      </c>
      <c r="V403" s="6">
        <v>1</v>
      </c>
      <c r="W403" s="28"/>
      <c r="X403" s="29"/>
      <c r="Y403" s="6"/>
      <c r="Z403" s="6"/>
      <c r="AA403" s="6"/>
      <c r="AB403" s="6"/>
      <c r="AC403" s="6"/>
      <c r="AD403" s="6" t="s">
        <v>917</v>
      </c>
    </row>
    <row r="404" spans="1:30" ht="33" x14ac:dyDescent="0.3">
      <c r="A404" s="104">
        <v>68</v>
      </c>
      <c r="B404" s="104" t="s">
        <v>31</v>
      </c>
      <c r="C404" s="104" t="s">
        <v>32</v>
      </c>
      <c r="D404" s="103" t="s">
        <v>903</v>
      </c>
      <c r="E404" s="105" t="s">
        <v>837</v>
      </c>
      <c r="F404" s="104" t="s">
        <v>918</v>
      </c>
      <c r="G404" s="104" t="s">
        <v>33</v>
      </c>
      <c r="H404" s="106" t="s">
        <v>206</v>
      </c>
      <c r="I404" s="107">
        <v>21</v>
      </c>
      <c r="J404" s="108">
        <f t="shared" si="35"/>
        <v>44033</v>
      </c>
      <c r="K404" s="109">
        <f t="shared" si="36"/>
        <v>44033</v>
      </c>
      <c r="L404" s="110" t="str">
        <f t="shared" si="37"/>
        <v>RESPONDIDO</v>
      </c>
      <c r="M404" s="111" t="s">
        <v>210</v>
      </c>
      <c r="N404" s="111" t="s">
        <v>210</v>
      </c>
      <c r="O404" s="112" t="s">
        <v>210</v>
      </c>
      <c r="P404" s="113" t="s">
        <v>210</v>
      </c>
      <c r="Q404" s="111" t="s">
        <v>210</v>
      </c>
      <c r="R404" s="111">
        <v>3</v>
      </c>
      <c r="S404" s="114">
        <v>44029</v>
      </c>
      <c r="T404" s="111" t="s">
        <v>1920</v>
      </c>
      <c r="U404" s="114">
        <v>44029</v>
      </c>
      <c r="V404" s="111">
        <v>1</v>
      </c>
      <c r="W404" s="114"/>
      <c r="X404" s="112"/>
      <c r="Y404" s="111"/>
      <c r="Z404" s="111"/>
      <c r="AA404" s="111"/>
      <c r="AB404" s="111"/>
      <c r="AC404" s="111"/>
      <c r="AD404" s="111" t="s">
        <v>917</v>
      </c>
    </row>
    <row r="405" spans="1:30" ht="33" x14ac:dyDescent="0.3">
      <c r="A405" s="103">
        <v>68</v>
      </c>
      <c r="B405" s="103" t="s">
        <v>31</v>
      </c>
      <c r="C405" s="103" t="s">
        <v>32</v>
      </c>
      <c r="D405" s="103" t="s">
        <v>746</v>
      </c>
      <c r="E405" s="105" t="s">
        <v>837</v>
      </c>
      <c r="F405" s="103" t="s">
        <v>42</v>
      </c>
      <c r="G405" s="103" t="s">
        <v>33</v>
      </c>
      <c r="H405" s="106" t="s">
        <v>206</v>
      </c>
      <c r="I405" s="107">
        <v>21</v>
      </c>
      <c r="J405" s="108">
        <f t="shared" si="35"/>
        <v>44033</v>
      </c>
      <c r="K405" s="109">
        <f t="shared" si="36"/>
        <v>44033</v>
      </c>
      <c r="L405" s="110" t="str">
        <f t="shared" si="37"/>
        <v>RESPONDIDO</v>
      </c>
      <c r="M405" s="111">
        <v>1</v>
      </c>
      <c r="N405" s="111" t="s">
        <v>207</v>
      </c>
      <c r="O405" s="112" t="s">
        <v>208</v>
      </c>
      <c r="P405" s="113" t="s">
        <v>1940</v>
      </c>
      <c r="Q405" s="111" t="s">
        <v>210</v>
      </c>
      <c r="R405" s="111">
        <v>2</v>
      </c>
      <c r="S405" s="114">
        <v>44027</v>
      </c>
      <c r="T405" s="111" t="s">
        <v>1941</v>
      </c>
      <c r="U405" s="114">
        <v>44029</v>
      </c>
      <c r="V405" s="111">
        <v>1</v>
      </c>
      <c r="W405" s="114"/>
      <c r="X405" s="112"/>
      <c r="Y405" s="111"/>
      <c r="Z405" s="111"/>
      <c r="AA405" s="111"/>
      <c r="AB405" s="111"/>
      <c r="AC405" s="111"/>
      <c r="AD405" s="111" t="s">
        <v>838</v>
      </c>
    </row>
    <row r="406" spans="1:30" ht="33" x14ac:dyDescent="0.3">
      <c r="A406" s="104">
        <v>68</v>
      </c>
      <c r="B406" s="104" t="s">
        <v>31</v>
      </c>
      <c r="C406" s="104" t="s">
        <v>32</v>
      </c>
      <c r="D406" s="103" t="s">
        <v>904</v>
      </c>
      <c r="E406" s="105" t="s">
        <v>837</v>
      </c>
      <c r="F406" s="103" t="s">
        <v>42</v>
      </c>
      <c r="G406" s="104" t="s">
        <v>33</v>
      </c>
      <c r="H406" s="106" t="s">
        <v>206</v>
      </c>
      <c r="I406" s="107">
        <v>21</v>
      </c>
      <c r="J406" s="108">
        <f t="shared" si="35"/>
        <v>44033</v>
      </c>
      <c r="K406" s="109">
        <f t="shared" si="36"/>
        <v>44033</v>
      </c>
      <c r="L406" s="110" t="str">
        <f t="shared" si="37"/>
        <v>RESPONDIDO</v>
      </c>
      <c r="M406" s="111">
        <v>1</v>
      </c>
      <c r="N406" s="111" t="s">
        <v>207</v>
      </c>
      <c r="O406" s="112" t="s">
        <v>208</v>
      </c>
      <c r="P406" s="113" t="s">
        <v>1892</v>
      </c>
      <c r="Q406" s="111" t="s">
        <v>210</v>
      </c>
      <c r="R406" s="111">
        <v>2</v>
      </c>
      <c r="S406" s="114">
        <v>44029</v>
      </c>
      <c r="T406" s="111" t="s">
        <v>1918</v>
      </c>
      <c r="U406" s="114">
        <v>44029</v>
      </c>
      <c r="V406" s="111">
        <v>1</v>
      </c>
      <c r="W406" s="114"/>
      <c r="X406" s="112"/>
      <c r="Y406" s="111"/>
      <c r="Z406" s="111"/>
      <c r="AA406" s="111"/>
      <c r="AB406" s="111"/>
      <c r="AC406" s="111"/>
      <c r="AD406" s="111" t="s">
        <v>919</v>
      </c>
    </row>
    <row r="407" spans="1:30" ht="33" x14ac:dyDescent="0.3">
      <c r="A407" s="104">
        <v>68</v>
      </c>
      <c r="B407" s="104" t="s">
        <v>31</v>
      </c>
      <c r="C407" s="104" t="s">
        <v>32</v>
      </c>
      <c r="D407" s="103" t="s">
        <v>920</v>
      </c>
      <c r="E407" s="105" t="s">
        <v>837</v>
      </c>
      <c r="F407" s="104" t="s">
        <v>930</v>
      </c>
      <c r="G407" s="104" t="s">
        <v>33</v>
      </c>
      <c r="H407" s="106" t="s">
        <v>206</v>
      </c>
      <c r="I407" s="107">
        <v>21</v>
      </c>
      <c r="J407" s="108">
        <f t="shared" si="35"/>
        <v>44033</v>
      </c>
      <c r="K407" s="109">
        <f t="shared" si="36"/>
        <v>44033</v>
      </c>
      <c r="L407" s="110" t="str">
        <f t="shared" si="37"/>
        <v>RESPONDIDO</v>
      </c>
      <c r="M407" s="111">
        <v>1</v>
      </c>
      <c r="N407" s="111" t="s">
        <v>413</v>
      </c>
      <c r="O407" s="112" t="s">
        <v>497</v>
      </c>
      <c r="P407" s="113" t="s">
        <v>210</v>
      </c>
      <c r="Q407" s="111" t="s">
        <v>210</v>
      </c>
      <c r="R407" s="111">
        <v>3</v>
      </c>
      <c r="S407" s="114">
        <v>44029</v>
      </c>
      <c r="T407" s="111" t="s">
        <v>1919</v>
      </c>
      <c r="U407" s="114">
        <v>44029</v>
      </c>
      <c r="V407" s="111">
        <v>1</v>
      </c>
      <c r="W407" s="114"/>
      <c r="X407" s="112"/>
      <c r="Y407" s="111"/>
      <c r="Z407" s="111"/>
      <c r="AA407" s="111"/>
      <c r="AB407" s="111"/>
      <c r="AC407" s="111"/>
      <c r="AD407" s="111" t="s">
        <v>931</v>
      </c>
    </row>
    <row r="408" spans="1:30" ht="33" x14ac:dyDescent="0.3">
      <c r="A408" s="104">
        <v>68</v>
      </c>
      <c r="B408" s="104" t="s">
        <v>31</v>
      </c>
      <c r="C408" s="104" t="s">
        <v>32</v>
      </c>
      <c r="D408" s="103" t="s">
        <v>937</v>
      </c>
      <c r="E408" s="105" t="s">
        <v>837</v>
      </c>
      <c r="F408" s="104" t="s">
        <v>1960</v>
      </c>
      <c r="G408" s="104" t="s">
        <v>33</v>
      </c>
      <c r="H408" s="106" t="s">
        <v>206</v>
      </c>
      <c r="I408" s="107">
        <v>21</v>
      </c>
      <c r="J408" s="108">
        <f t="shared" si="35"/>
        <v>44033</v>
      </c>
      <c r="K408" s="109">
        <f t="shared" si="36"/>
        <v>44033</v>
      </c>
      <c r="L408" s="110" t="str">
        <f t="shared" si="37"/>
        <v>RESPONDIDO</v>
      </c>
      <c r="M408" s="111">
        <v>1</v>
      </c>
      <c r="N408" s="111" t="s">
        <v>210</v>
      </c>
      <c r="O408" s="112" t="s">
        <v>210</v>
      </c>
      <c r="P408" s="113" t="s">
        <v>210</v>
      </c>
      <c r="Q408" s="111" t="s">
        <v>210</v>
      </c>
      <c r="R408" s="111">
        <v>8</v>
      </c>
      <c r="S408" s="114">
        <v>44033</v>
      </c>
      <c r="T408" s="111" t="s">
        <v>1961</v>
      </c>
      <c r="U408" s="114">
        <v>44033</v>
      </c>
      <c r="V408" s="111">
        <v>1</v>
      </c>
      <c r="W408" s="114"/>
      <c r="X408" s="112"/>
      <c r="Y408" s="111"/>
      <c r="Z408" s="111"/>
      <c r="AA408" s="111"/>
      <c r="AB408" s="111"/>
      <c r="AC408" s="111"/>
      <c r="AD408" s="111" t="s">
        <v>44</v>
      </c>
    </row>
    <row r="409" spans="1:30" ht="33" x14ac:dyDescent="0.3">
      <c r="A409" s="104">
        <v>68</v>
      </c>
      <c r="B409" s="104" t="s">
        <v>31</v>
      </c>
      <c r="C409" s="104" t="s">
        <v>32</v>
      </c>
      <c r="D409" s="103" t="s">
        <v>1561</v>
      </c>
      <c r="E409" s="105" t="s">
        <v>837</v>
      </c>
      <c r="F409" s="104" t="s">
        <v>42</v>
      </c>
      <c r="G409" s="104" t="s">
        <v>33</v>
      </c>
      <c r="H409" s="106" t="s">
        <v>206</v>
      </c>
      <c r="I409" s="107">
        <v>21</v>
      </c>
      <c r="J409" s="108">
        <f t="shared" si="35"/>
        <v>44033</v>
      </c>
      <c r="K409" s="109">
        <f t="shared" si="36"/>
        <v>44033</v>
      </c>
      <c r="L409" s="110" t="str">
        <f t="shared" si="37"/>
        <v>RESPONDIDO</v>
      </c>
      <c r="M409" s="111">
        <v>1</v>
      </c>
      <c r="N409" s="111" t="s">
        <v>207</v>
      </c>
      <c r="O409" s="112" t="s">
        <v>208</v>
      </c>
      <c r="P409" s="113" t="s">
        <v>1933</v>
      </c>
      <c r="Q409" s="111" t="s">
        <v>210</v>
      </c>
      <c r="R409" s="111">
        <v>2</v>
      </c>
      <c r="S409" s="114">
        <v>44033</v>
      </c>
      <c r="T409" s="111" t="s">
        <v>1962</v>
      </c>
      <c r="U409" s="114">
        <v>44033</v>
      </c>
      <c r="V409" s="111">
        <v>1</v>
      </c>
      <c r="W409" s="114"/>
      <c r="X409" s="112"/>
      <c r="Y409" s="111"/>
      <c r="Z409" s="111"/>
      <c r="AA409" s="111"/>
      <c r="AB409" s="111"/>
      <c r="AC409" s="111"/>
      <c r="AD409" s="111" t="s">
        <v>939</v>
      </c>
    </row>
    <row r="410" spans="1:30" ht="33" x14ac:dyDescent="0.3">
      <c r="A410" s="104">
        <v>68</v>
      </c>
      <c r="B410" s="104" t="s">
        <v>31</v>
      </c>
      <c r="C410" s="104" t="s">
        <v>32</v>
      </c>
      <c r="D410" s="103" t="s">
        <v>1562</v>
      </c>
      <c r="E410" s="105" t="s">
        <v>837</v>
      </c>
      <c r="F410" s="104" t="s">
        <v>42</v>
      </c>
      <c r="G410" s="104" t="s">
        <v>33</v>
      </c>
      <c r="H410" s="106" t="s">
        <v>206</v>
      </c>
      <c r="I410" s="107">
        <v>21</v>
      </c>
      <c r="J410" s="108">
        <f t="shared" si="35"/>
        <v>44033</v>
      </c>
      <c r="K410" s="109">
        <f t="shared" si="36"/>
        <v>44033</v>
      </c>
      <c r="L410" s="110" t="str">
        <f t="shared" si="37"/>
        <v>RESPONDIDO</v>
      </c>
      <c r="M410" s="111">
        <v>1</v>
      </c>
      <c r="N410" s="111" t="s">
        <v>207</v>
      </c>
      <c r="O410" s="112" t="s">
        <v>208</v>
      </c>
      <c r="P410" s="113" t="s">
        <v>1965</v>
      </c>
      <c r="Q410" s="111" t="s">
        <v>210</v>
      </c>
      <c r="R410" s="111">
        <v>2</v>
      </c>
      <c r="S410" s="114">
        <v>44033</v>
      </c>
      <c r="T410" s="111" t="s">
        <v>1923</v>
      </c>
      <c r="U410" s="114">
        <v>44033</v>
      </c>
      <c r="V410" s="111">
        <v>1</v>
      </c>
      <c r="W410" s="114"/>
      <c r="X410" s="112"/>
      <c r="Y410" s="111">
        <v>1</v>
      </c>
      <c r="Z410" s="111"/>
      <c r="AA410" s="111"/>
      <c r="AB410" s="111"/>
      <c r="AC410" s="111"/>
      <c r="AD410" s="111" t="s">
        <v>1574</v>
      </c>
    </row>
    <row r="411" spans="1:30" ht="33" x14ac:dyDescent="0.3">
      <c r="A411" s="104">
        <v>68</v>
      </c>
      <c r="B411" s="104" t="s">
        <v>31</v>
      </c>
      <c r="C411" s="104" t="s">
        <v>32</v>
      </c>
      <c r="D411" s="103" t="s">
        <v>1562</v>
      </c>
      <c r="E411" s="105" t="s">
        <v>837</v>
      </c>
      <c r="F411" s="104" t="s">
        <v>42</v>
      </c>
      <c r="G411" s="104" t="s">
        <v>33</v>
      </c>
      <c r="H411" s="106" t="s">
        <v>206</v>
      </c>
      <c r="I411" s="107">
        <v>21</v>
      </c>
      <c r="J411" s="108">
        <f t="shared" si="35"/>
        <v>44033</v>
      </c>
      <c r="K411" s="109">
        <f t="shared" si="36"/>
        <v>44033</v>
      </c>
      <c r="L411" s="110" t="str">
        <f t="shared" si="37"/>
        <v>RESPONDIDO</v>
      </c>
      <c r="M411" s="111">
        <v>1</v>
      </c>
      <c r="N411" s="111" t="s">
        <v>207</v>
      </c>
      <c r="O411" s="112" t="s">
        <v>208</v>
      </c>
      <c r="P411" s="113" t="s">
        <v>1966</v>
      </c>
      <c r="Q411" s="111" t="s">
        <v>210</v>
      </c>
      <c r="R411" s="111">
        <v>2</v>
      </c>
      <c r="S411" s="114">
        <v>44033</v>
      </c>
      <c r="T411" s="111" t="s">
        <v>1923</v>
      </c>
      <c r="U411" s="114">
        <v>44033</v>
      </c>
      <c r="V411" s="111">
        <v>1</v>
      </c>
      <c r="W411" s="114"/>
      <c r="X411" s="112"/>
      <c r="Y411" s="111">
        <v>1</v>
      </c>
      <c r="Z411" s="111" t="s">
        <v>1108</v>
      </c>
      <c r="AA411" s="111">
        <v>2</v>
      </c>
      <c r="AB411" s="111"/>
      <c r="AC411" s="111"/>
      <c r="AD411" s="111" t="s">
        <v>1574</v>
      </c>
    </row>
    <row r="412" spans="1:30" ht="33" x14ac:dyDescent="0.3">
      <c r="A412" s="104">
        <v>68</v>
      </c>
      <c r="B412" s="104" t="s">
        <v>31</v>
      </c>
      <c r="C412" s="104" t="s">
        <v>32</v>
      </c>
      <c r="D412" s="103" t="s">
        <v>1563</v>
      </c>
      <c r="E412" s="105" t="s">
        <v>837</v>
      </c>
      <c r="F412" s="104" t="s">
        <v>760</v>
      </c>
      <c r="G412" s="104" t="s">
        <v>33</v>
      </c>
      <c r="H412" s="106" t="s">
        <v>206</v>
      </c>
      <c r="I412" s="107">
        <v>21</v>
      </c>
      <c r="J412" s="108">
        <f t="shared" si="35"/>
        <v>44033</v>
      </c>
      <c r="K412" s="109">
        <f t="shared" si="36"/>
        <v>44033</v>
      </c>
      <c r="L412" s="110" t="str">
        <f t="shared" si="37"/>
        <v>RESPONDIDO</v>
      </c>
      <c r="M412" s="111" t="s">
        <v>210</v>
      </c>
      <c r="N412" s="111" t="s">
        <v>210</v>
      </c>
      <c r="O412" s="112" t="s">
        <v>210</v>
      </c>
      <c r="P412" s="113" t="s">
        <v>210</v>
      </c>
      <c r="Q412" s="111" t="s">
        <v>210</v>
      </c>
      <c r="R412" s="111">
        <v>1</v>
      </c>
      <c r="S412" s="114">
        <v>44033</v>
      </c>
      <c r="T412" s="111" t="s">
        <v>1959</v>
      </c>
      <c r="U412" s="114">
        <v>44033</v>
      </c>
      <c r="V412" s="111">
        <v>1</v>
      </c>
      <c r="W412" s="114"/>
      <c r="X412" s="112"/>
      <c r="Y412" s="111"/>
      <c r="Z412" s="111"/>
      <c r="AA412" s="111"/>
      <c r="AB412" s="111"/>
      <c r="AC412" s="111"/>
      <c r="AD412" s="111" t="s">
        <v>1575</v>
      </c>
    </row>
    <row r="413" spans="1:30" ht="33" x14ac:dyDescent="0.3">
      <c r="A413" s="2">
        <v>68</v>
      </c>
      <c r="B413" s="2" t="s">
        <v>31</v>
      </c>
      <c r="C413" s="2" t="s">
        <v>32</v>
      </c>
      <c r="D413" s="11" t="s">
        <v>1564</v>
      </c>
      <c r="E413" s="12" t="s">
        <v>837</v>
      </c>
      <c r="F413" s="2" t="s">
        <v>42</v>
      </c>
      <c r="G413" s="2" t="s">
        <v>35</v>
      </c>
      <c r="H413" s="10" t="s">
        <v>206</v>
      </c>
      <c r="I413" s="3">
        <v>21</v>
      </c>
      <c r="J413" s="4">
        <f t="shared" si="35"/>
        <v>44033</v>
      </c>
      <c r="K413" s="25">
        <f t="shared" si="36"/>
        <v>44033</v>
      </c>
      <c r="L413" s="5" t="str">
        <f t="shared" si="37"/>
        <v>RESPONDIDO</v>
      </c>
      <c r="M413" s="6">
        <v>1</v>
      </c>
      <c r="N413" s="6" t="s">
        <v>207</v>
      </c>
      <c r="O413" s="29" t="s">
        <v>208</v>
      </c>
      <c r="P413" s="59" t="s">
        <v>1782</v>
      </c>
      <c r="Q413" s="6" t="s">
        <v>210</v>
      </c>
      <c r="R413" s="6">
        <v>3</v>
      </c>
      <c r="S413" s="28">
        <v>44019</v>
      </c>
      <c r="T413" s="6" t="s">
        <v>1783</v>
      </c>
      <c r="U413" s="28">
        <v>44021</v>
      </c>
      <c r="V413" s="6">
        <v>1</v>
      </c>
      <c r="W413" s="28"/>
      <c r="X413" s="29"/>
      <c r="Y413" s="6"/>
      <c r="Z413" s="6"/>
      <c r="AA413" s="6"/>
      <c r="AB413" s="6"/>
      <c r="AC413" s="6"/>
      <c r="AD413" s="6" t="s">
        <v>1576</v>
      </c>
    </row>
    <row r="414" spans="1:30" ht="33" x14ac:dyDescent="0.3">
      <c r="A414" s="2">
        <v>68</v>
      </c>
      <c r="B414" s="2" t="s">
        <v>31</v>
      </c>
      <c r="C414" s="2" t="s">
        <v>32</v>
      </c>
      <c r="D414" s="11" t="s">
        <v>1565</v>
      </c>
      <c r="E414" s="12" t="s">
        <v>837</v>
      </c>
      <c r="F414" s="2" t="s">
        <v>165</v>
      </c>
      <c r="G414" s="2" t="s">
        <v>33</v>
      </c>
      <c r="H414" s="10" t="s">
        <v>206</v>
      </c>
      <c r="I414" s="3">
        <v>21</v>
      </c>
      <c r="J414" s="4">
        <f t="shared" si="35"/>
        <v>44033</v>
      </c>
      <c r="K414" s="25">
        <f t="shared" si="36"/>
        <v>44033</v>
      </c>
      <c r="L414" s="5" t="str">
        <f t="shared" si="37"/>
        <v>RESPONDIDO</v>
      </c>
      <c r="M414" s="6">
        <v>1</v>
      </c>
      <c r="N414" s="6" t="s">
        <v>207</v>
      </c>
      <c r="O414" s="29" t="s">
        <v>1659</v>
      </c>
      <c r="P414" s="59" t="s">
        <v>1956</v>
      </c>
      <c r="Q414" s="6" t="s">
        <v>210</v>
      </c>
      <c r="R414" s="6">
        <v>1</v>
      </c>
      <c r="S414" s="28">
        <v>44033</v>
      </c>
      <c r="T414" s="6" t="s">
        <v>1957</v>
      </c>
      <c r="U414" s="28">
        <v>44033</v>
      </c>
      <c r="V414" s="6">
        <v>1</v>
      </c>
      <c r="W414" s="28"/>
      <c r="X414" s="29"/>
      <c r="Y414" s="6">
        <v>1</v>
      </c>
      <c r="Z414" s="6" t="s">
        <v>1026</v>
      </c>
      <c r="AA414" s="6">
        <v>1</v>
      </c>
      <c r="AB414" s="6" t="s">
        <v>1958</v>
      </c>
      <c r="AC414" s="6" t="s">
        <v>1949</v>
      </c>
      <c r="AD414" s="6" t="s">
        <v>1577</v>
      </c>
    </row>
    <row r="415" spans="1:30" ht="33" x14ac:dyDescent="0.3">
      <c r="A415" s="2">
        <v>68</v>
      </c>
      <c r="B415" s="2" t="s">
        <v>31</v>
      </c>
      <c r="C415" s="2" t="s">
        <v>32</v>
      </c>
      <c r="D415" s="11" t="s">
        <v>1566</v>
      </c>
      <c r="E415" s="12" t="s">
        <v>837</v>
      </c>
      <c r="F415" s="2" t="s">
        <v>301</v>
      </c>
      <c r="G415" s="2" t="s">
        <v>35</v>
      </c>
      <c r="H415" s="10" t="s">
        <v>206</v>
      </c>
      <c r="I415" s="3">
        <v>21</v>
      </c>
      <c r="J415" s="4">
        <f t="shared" si="35"/>
        <v>44033</v>
      </c>
      <c r="K415" s="25">
        <f t="shared" si="36"/>
        <v>44033</v>
      </c>
      <c r="L415" s="5" t="str">
        <f t="shared" si="37"/>
        <v>RESPONDIDO</v>
      </c>
      <c r="M415" s="6">
        <v>1</v>
      </c>
      <c r="N415" s="6" t="s">
        <v>207</v>
      </c>
      <c r="O415" s="29" t="s">
        <v>1660</v>
      </c>
      <c r="P415" s="59" t="s">
        <v>1963</v>
      </c>
      <c r="Q415" s="6" t="s">
        <v>210</v>
      </c>
      <c r="R415" s="6">
        <v>3</v>
      </c>
      <c r="S415" s="28">
        <v>44033</v>
      </c>
      <c r="T415" s="6" t="s">
        <v>1964</v>
      </c>
      <c r="U415" s="28">
        <v>44033</v>
      </c>
      <c r="V415" s="6">
        <v>1</v>
      </c>
      <c r="W415" s="28"/>
      <c r="X415" s="29"/>
      <c r="Y415" s="6"/>
      <c r="Z415" s="6"/>
      <c r="AA415" s="6"/>
      <c r="AB415" s="6"/>
      <c r="AC415" s="6"/>
      <c r="AD415" s="6" t="s">
        <v>1578</v>
      </c>
    </row>
    <row r="416" spans="1:30" ht="33" x14ac:dyDescent="0.3">
      <c r="A416" s="2">
        <v>68</v>
      </c>
      <c r="B416" s="2" t="s">
        <v>31</v>
      </c>
      <c r="C416" s="2" t="s">
        <v>32</v>
      </c>
      <c r="D416" s="11" t="s">
        <v>1567</v>
      </c>
      <c r="E416" s="12" t="s">
        <v>837</v>
      </c>
      <c r="F416" s="2" t="s">
        <v>42</v>
      </c>
      <c r="G416" s="2" t="s">
        <v>35</v>
      </c>
      <c r="H416" s="10" t="s">
        <v>206</v>
      </c>
      <c r="I416" s="3">
        <v>21</v>
      </c>
      <c r="J416" s="4">
        <f t="shared" si="35"/>
        <v>44033</v>
      </c>
      <c r="K416" s="25">
        <f t="shared" si="36"/>
        <v>44033</v>
      </c>
      <c r="L416" s="5" t="str">
        <f t="shared" si="37"/>
        <v>RESPONDIDO</v>
      </c>
      <c r="M416" s="6">
        <v>1</v>
      </c>
      <c r="N416" s="6" t="s">
        <v>207</v>
      </c>
      <c r="O416" s="29" t="s">
        <v>208</v>
      </c>
      <c r="P416" s="59" t="s">
        <v>1784</v>
      </c>
      <c r="Q416" s="6" t="s">
        <v>210</v>
      </c>
      <c r="R416" s="6">
        <v>2</v>
      </c>
      <c r="S416" s="28">
        <v>44019</v>
      </c>
      <c r="T416" s="6" t="s">
        <v>1785</v>
      </c>
      <c r="U416" s="28">
        <v>44021</v>
      </c>
      <c r="V416" s="6">
        <v>1</v>
      </c>
      <c r="W416" s="28"/>
      <c r="X416" s="29"/>
      <c r="Y416" s="6"/>
      <c r="Z416" s="6"/>
      <c r="AA416" s="6"/>
      <c r="AB416" s="6"/>
      <c r="AC416" s="6"/>
      <c r="AD416" s="6" t="s">
        <v>1579</v>
      </c>
    </row>
    <row r="417" spans="1:30" ht="33" x14ac:dyDescent="0.3">
      <c r="A417" s="2">
        <v>68</v>
      </c>
      <c r="B417" s="2" t="s">
        <v>31</v>
      </c>
      <c r="C417" s="2" t="s">
        <v>32</v>
      </c>
      <c r="D417" s="11" t="s">
        <v>1568</v>
      </c>
      <c r="E417" s="12" t="s">
        <v>837</v>
      </c>
      <c r="F417" s="2" t="s">
        <v>42</v>
      </c>
      <c r="G417" s="2" t="s">
        <v>35</v>
      </c>
      <c r="H417" s="10" t="s">
        <v>206</v>
      </c>
      <c r="I417" s="3">
        <v>21</v>
      </c>
      <c r="J417" s="4">
        <f t="shared" si="35"/>
        <v>44033</v>
      </c>
      <c r="K417" s="25">
        <f t="shared" si="36"/>
        <v>44033</v>
      </c>
      <c r="L417" s="5" t="str">
        <f t="shared" si="37"/>
        <v>RESPONDIDO</v>
      </c>
      <c r="M417" s="6">
        <v>1</v>
      </c>
      <c r="N417" s="6" t="s">
        <v>207</v>
      </c>
      <c r="O417" s="29" t="s">
        <v>208</v>
      </c>
      <c r="P417" s="59" t="s">
        <v>1339</v>
      </c>
      <c r="Q417" s="6" t="s">
        <v>210</v>
      </c>
      <c r="R417" s="6">
        <v>3</v>
      </c>
      <c r="S417" s="28">
        <v>44019</v>
      </c>
      <c r="T417" s="6" t="s">
        <v>1786</v>
      </c>
      <c r="U417" s="28">
        <v>44021</v>
      </c>
      <c r="V417" s="6">
        <v>1</v>
      </c>
      <c r="W417" s="28"/>
      <c r="X417" s="29"/>
      <c r="Y417" s="6"/>
      <c r="Z417" s="6"/>
      <c r="AA417" s="6"/>
      <c r="AB417" s="6"/>
      <c r="AC417" s="6"/>
      <c r="AD417" s="6" t="s">
        <v>1580</v>
      </c>
    </row>
    <row r="418" spans="1:30" ht="33" x14ac:dyDescent="0.3">
      <c r="A418" s="2">
        <v>68</v>
      </c>
      <c r="B418" s="2" t="s">
        <v>31</v>
      </c>
      <c r="C418" s="2" t="s">
        <v>32</v>
      </c>
      <c r="D418" s="11" t="s">
        <v>1569</v>
      </c>
      <c r="E418" s="12" t="s">
        <v>837</v>
      </c>
      <c r="F418" s="2" t="s">
        <v>914</v>
      </c>
      <c r="G418" s="2" t="s">
        <v>35</v>
      </c>
      <c r="H418" s="10" t="s">
        <v>206</v>
      </c>
      <c r="I418" s="3">
        <v>21</v>
      </c>
      <c r="J418" s="4">
        <f t="shared" si="35"/>
        <v>44033</v>
      </c>
      <c r="K418" s="25">
        <f t="shared" si="36"/>
        <v>44033</v>
      </c>
      <c r="L418" s="5" t="str">
        <f t="shared" si="37"/>
        <v>RESPONDIDO</v>
      </c>
      <c r="M418" s="6" t="s">
        <v>210</v>
      </c>
      <c r="N418" s="6" t="s">
        <v>210</v>
      </c>
      <c r="O418" s="29" t="s">
        <v>210</v>
      </c>
      <c r="P418" s="59" t="s">
        <v>1336</v>
      </c>
      <c r="Q418" s="6" t="s">
        <v>210</v>
      </c>
      <c r="R418" s="6">
        <v>1</v>
      </c>
      <c r="S418" s="28">
        <v>44019</v>
      </c>
      <c r="T418" s="6" t="s">
        <v>1776</v>
      </c>
      <c r="U418" s="28">
        <v>44021</v>
      </c>
      <c r="V418" s="6">
        <v>1</v>
      </c>
      <c r="W418" s="28"/>
      <c r="X418" s="29"/>
      <c r="Y418" s="6"/>
      <c r="Z418" s="6"/>
      <c r="AA418" s="6"/>
      <c r="AB418" s="6"/>
      <c r="AC418" s="6"/>
      <c r="AD418" s="6" t="s">
        <v>45</v>
      </c>
    </row>
    <row r="419" spans="1:30" ht="33" x14ac:dyDescent="0.3">
      <c r="A419" s="2">
        <v>68</v>
      </c>
      <c r="B419" s="2" t="s">
        <v>31</v>
      </c>
      <c r="C419" s="2" t="s">
        <v>32</v>
      </c>
      <c r="D419" s="11" t="s">
        <v>1570</v>
      </c>
      <c r="E419" s="12" t="s">
        <v>837</v>
      </c>
      <c r="F419" s="2" t="s">
        <v>42</v>
      </c>
      <c r="G419" s="2" t="s">
        <v>35</v>
      </c>
      <c r="H419" s="10" t="s">
        <v>206</v>
      </c>
      <c r="I419" s="3">
        <v>21</v>
      </c>
      <c r="J419" s="4">
        <f t="shared" si="35"/>
        <v>44033</v>
      </c>
      <c r="K419" s="25">
        <f t="shared" si="36"/>
        <v>44033</v>
      </c>
      <c r="L419" s="5" t="str">
        <f t="shared" si="37"/>
        <v>RESPONDIDO</v>
      </c>
      <c r="M419" s="6">
        <v>1</v>
      </c>
      <c r="N419" s="6" t="s">
        <v>207</v>
      </c>
      <c r="O419" s="29" t="s">
        <v>208</v>
      </c>
      <c r="P419" s="59" t="s">
        <v>1774</v>
      </c>
      <c r="Q419" s="6" t="s">
        <v>210</v>
      </c>
      <c r="R419" s="6">
        <v>3</v>
      </c>
      <c r="S419" s="28">
        <v>44019</v>
      </c>
      <c r="T419" s="6" t="s">
        <v>1775</v>
      </c>
      <c r="U419" s="28">
        <v>44021</v>
      </c>
      <c r="V419" s="6">
        <v>1</v>
      </c>
      <c r="W419" s="28"/>
      <c r="X419" s="29"/>
      <c r="Y419" s="6"/>
      <c r="Z419" s="6"/>
      <c r="AA419" s="6"/>
      <c r="AB419" s="6"/>
      <c r="AC419" s="6"/>
      <c r="AD419" s="6" t="s">
        <v>833</v>
      </c>
    </row>
    <row r="420" spans="1:30" ht="33" x14ac:dyDescent="0.3">
      <c r="A420" s="2">
        <v>68</v>
      </c>
      <c r="B420" s="2" t="s">
        <v>31</v>
      </c>
      <c r="C420" s="2" t="s">
        <v>32</v>
      </c>
      <c r="D420" s="11" t="s">
        <v>1571</v>
      </c>
      <c r="E420" s="12" t="s">
        <v>837</v>
      </c>
      <c r="F420" s="2" t="s">
        <v>42</v>
      </c>
      <c r="G420" s="2" t="s">
        <v>35</v>
      </c>
      <c r="H420" s="10" t="s">
        <v>206</v>
      </c>
      <c r="I420" s="3">
        <v>21</v>
      </c>
      <c r="J420" s="4">
        <f t="shared" si="35"/>
        <v>44033</v>
      </c>
      <c r="K420" s="25">
        <f t="shared" si="36"/>
        <v>44033</v>
      </c>
      <c r="L420" s="5" t="str">
        <f t="shared" si="37"/>
        <v>RESPONDIDO</v>
      </c>
      <c r="M420" s="6">
        <v>1</v>
      </c>
      <c r="N420" s="6" t="s">
        <v>207</v>
      </c>
      <c r="O420" s="29" t="s">
        <v>208</v>
      </c>
      <c r="P420" s="59" t="s">
        <v>1235</v>
      </c>
      <c r="Q420" s="6" t="s">
        <v>210</v>
      </c>
      <c r="R420" s="6">
        <v>1</v>
      </c>
      <c r="S420" s="28">
        <v>44019</v>
      </c>
      <c r="T420" s="6" t="s">
        <v>1773</v>
      </c>
      <c r="U420" s="28">
        <v>44021</v>
      </c>
      <c r="V420" s="6">
        <v>1</v>
      </c>
      <c r="W420" s="28"/>
      <c r="X420" s="29"/>
      <c r="Y420" s="6"/>
      <c r="Z420" s="6"/>
      <c r="AA420" s="6"/>
      <c r="AB420" s="6"/>
      <c r="AC420" s="6"/>
      <c r="AD420" s="6" t="s">
        <v>1233</v>
      </c>
    </row>
    <row r="421" spans="1:30" ht="33" x14ac:dyDescent="0.3">
      <c r="A421" s="2">
        <v>68</v>
      </c>
      <c r="B421" s="2" t="s">
        <v>31</v>
      </c>
      <c r="C421" s="2" t="s">
        <v>32</v>
      </c>
      <c r="D421" s="11" t="s">
        <v>1571</v>
      </c>
      <c r="E421" s="12" t="s">
        <v>837</v>
      </c>
      <c r="F421" s="2" t="s">
        <v>42</v>
      </c>
      <c r="G421" s="2" t="s">
        <v>35</v>
      </c>
      <c r="H421" s="10" t="s">
        <v>206</v>
      </c>
      <c r="I421" s="3">
        <v>21</v>
      </c>
      <c r="J421" s="4">
        <f t="shared" si="35"/>
        <v>44033</v>
      </c>
      <c r="K421" s="25">
        <f t="shared" si="36"/>
        <v>44033</v>
      </c>
      <c r="L421" s="5" t="str">
        <f t="shared" si="37"/>
        <v>RESPONDIDO</v>
      </c>
      <c r="M421" s="6">
        <v>1</v>
      </c>
      <c r="N421" s="6" t="s">
        <v>207</v>
      </c>
      <c r="O421" s="29" t="s">
        <v>208</v>
      </c>
      <c r="P421" s="59" t="s">
        <v>1231</v>
      </c>
      <c r="Q421" s="6" t="s">
        <v>210</v>
      </c>
      <c r="R421" s="6">
        <v>1</v>
      </c>
      <c r="S421" s="28">
        <v>44019</v>
      </c>
      <c r="T421" s="6" t="s">
        <v>1773</v>
      </c>
      <c r="U421" s="28">
        <v>44021</v>
      </c>
      <c r="V421" s="6">
        <v>1</v>
      </c>
      <c r="W421" s="28"/>
      <c r="X421" s="29"/>
      <c r="Y421" s="6"/>
      <c r="Z421" s="6"/>
      <c r="AA421" s="6"/>
      <c r="AB421" s="6"/>
      <c r="AC421" s="6"/>
      <c r="AD421" s="6" t="s">
        <v>1233</v>
      </c>
    </row>
    <row r="422" spans="1:30" ht="33" x14ac:dyDescent="0.3">
      <c r="A422" s="2">
        <v>68</v>
      </c>
      <c r="B422" s="2" t="s">
        <v>31</v>
      </c>
      <c r="C422" s="2" t="s">
        <v>32</v>
      </c>
      <c r="D422" s="11" t="s">
        <v>1572</v>
      </c>
      <c r="E422" s="12" t="s">
        <v>837</v>
      </c>
      <c r="F422" s="2" t="s">
        <v>42</v>
      </c>
      <c r="G422" s="2" t="s">
        <v>35</v>
      </c>
      <c r="H422" s="10" t="s">
        <v>206</v>
      </c>
      <c r="I422" s="3">
        <v>21</v>
      </c>
      <c r="J422" s="4">
        <f t="shared" si="35"/>
        <v>44033</v>
      </c>
      <c r="K422" s="25">
        <f t="shared" si="36"/>
        <v>44033</v>
      </c>
      <c r="L422" s="5" t="str">
        <f t="shared" si="37"/>
        <v>RESPONDIDO</v>
      </c>
      <c r="M422" s="6">
        <v>1</v>
      </c>
      <c r="N422" s="6" t="s">
        <v>207</v>
      </c>
      <c r="O422" s="29" t="s">
        <v>208</v>
      </c>
      <c r="P422" s="59" t="s">
        <v>1867</v>
      </c>
      <c r="Q422" s="6" t="s">
        <v>210</v>
      </c>
      <c r="R422" s="6">
        <v>1</v>
      </c>
      <c r="S422" s="28">
        <v>44019</v>
      </c>
      <c r="T422" s="6" t="s">
        <v>1771</v>
      </c>
      <c r="U422" s="28" t="s">
        <v>1772</v>
      </c>
      <c r="V422" s="6"/>
      <c r="W422" s="28"/>
      <c r="X422" s="29"/>
      <c r="Y422" s="6"/>
      <c r="Z422" s="6"/>
      <c r="AA422" s="6"/>
      <c r="AB422" s="6"/>
      <c r="AC422" s="6"/>
      <c r="AD422" s="6" t="s">
        <v>1581</v>
      </c>
    </row>
    <row r="423" spans="1:30" ht="33" x14ac:dyDescent="0.3">
      <c r="A423" s="2">
        <v>68</v>
      </c>
      <c r="B423" s="2" t="s">
        <v>31</v>
      </c>
      <c r="C423" s="2" t="s">
        <v>32</v>
      </c>
      <c r="D423" s="11" t="s">
        <v>1572</v>
      </c>
      <c r="E423" s="12" t="s">
        <v>837</v>
      </c>
      <c r="F423" s="2" t="s">
        <v>42</v>
      </c>
      <c r="G423" s="2" t="s">
        <v>35</v>
      </c>
      <c r="H423" s="10" t="s">
        <v>206</v>
      </c>
      <c r="I423" s="3">
        <v>21</v>
      </c>
      <c r="J423" s="4">
        <f t="shared" si="35"/>
        <v>44033</v>
      </c>
      <c r="K423" s="25">
        <f t="shared" si="36"/>
        <v>44033</v>
      </c>
      <c r="L423" s="5" t="str">
        <f t="shared" si="37"/>
        <v>RESPONDIDO</v>
      </c>
      <c r="M423" s="6">
        <v>1</v>
      </c>
      <c r="N423" s="6" t="s">
        <v>207</v>
      </c>
      <c r="O423" s="29" t="s">
        <v>208</v>
      </c>
      <c r="P423" s="59" t="s">
        <v>790</v>
      </c>
      <c r="Q423" s="6" t="s">
        <v>210</v>
      </c>
      <c r="R423" s="6">
        <v>1</v>
      </c>
      <c r="S423" s="28">
        <v>44019</v>
      </c>
      <c r="T423" s="6" t="s">
        <v>1771</v>
      </c>
      <c r="U423" s="28" t="s">
        <v>1772</v>
      </c>
      <c r="V423" s="6"/>
      <c r="W423" s="28"/>
      <c r="X423" s="29"/>
      <c r="Y423" s="6"/>
      <c r="Z423" s="6"/>
      <c r="AA423" s="6"/>
      <c r="AB423" s="6"/>
      <c r="AC423" s="6"/>
      <c r="AD423" s="6" t="s">
        <v>1581</v>
      </c>
    </row>
    <row r="424" spans="1:30" ht="33" x14ac:dyDescent="0.3">
      <c r="A424" s="104">
        <v>68</v>
      </c>
      <c r="B424" s="104" t="s">
        <v>31</v>
      </c>
      <c r="C424" s="104" t="s">
        <v>32</v>
      </c>
      <c r="D424" s="103" t="s">
        <v>1573</v>
      </c>
      <c r="E424" s="105" t="s">
        <v>837</v>
      </c>
      <c r="F424" s="104" t="s">
        <v>165</v>
      </c>
      <c r="G424" s="104" t="s">
        <v>33</v>
      </c>
      <c r="H424" s="106" t="s">
        <v>206</v>
      </c>
      <c r="I424" s="107">
        <v>21</v>
      </c>
      <c r="J424" s="108">
        <f t="shared" si="35"/>
        <v>44033</v>
      </c>
      <c r="K424" s="109">
        <f t="shared" si="36"/>
        <v>44033</v>
      </c>
      <c r="L424" s="110" t="str">
        <f t="shared" si="37"/>
        <v>RESPONDIDO</v>
      </c>
      <c r="M424" s="111">
        <v>1</v>
      </c>
      <c r="N424" s="111" t="s">
        <v>207</v>
      </c>
      <c r="O424" s="112" t="s">
        <v>1659</v>
      </c>
      <c r="P424" s="113" t="s">
        <v>1953</v>
      </c>
      <c r="Q424" s="111" t="s">
        <v>210</v>
      </c>
      <c r="R424" s="111">
        <v>2</v>
      </c>
      <c r="S424" s="114">
        <v>44033</v>
      </c>
      <c r="T424" s="111" t="s">
        <v>1954</v>
      </c>
      <c r="U424" s="114">
        <v>44033</v>
      </c>
      <c r="V424" s="111">
        <v>1</v>
      </c>
      <c r="W424" s="114"/>
      <c r="X424" s="112"/>
      <c r="Y424" s="2">
        <v>2</v>
      </c>
      <c r="Z424" s="2" t="s">
        <v>972</v>
      </c>
      <c r="AA424" s="111">
        <v>2</v>
      </c>
      <c r="AB424" s="111" t="s">
        <v>1955</v>
      </c>
      <c r="AC424" s="111" t="s">
        <v>1949</v>
      </c>
      <c r="AD424" s="111" t="s">
        <v>1582</v>
      </c>
    </row>
  </sheetData>
  <conditionalFormatting sqref="L4:L12 L140:L142 L103 L91:L97 L99:L101 L84:L89 L67:L72 L14:L30 L38:L64 L74:L80 L107:L124 L145 L126:L131 L281:L296 L320 L201:L208 L369:L393 L252:L259 L237:L240 L226:L235 L261:L271 L395:L410 L274:L279 L301:L314 L322:L331 L32:L36 L243:L250 L172:L198 L211:L224 L316:L318 L423:L424 L147:L170 L333:L359 L361:L367 L412:L420">
    <cfRule type="containsText" dxfId="219" priority="216" operator="containsText" text="RESPONDIDO">
      <formula>NOT(ISERROR(SEARCH("RESPONDIDO",L4)))</formula>
    </cfRule>
    <cfRule type="containsText" dxfId="218" priority="218" operator="containsText" text="VENCIDO">
      <formula>NOT(ISERROR(SEARCH("VENCIDO",L4)))</formula>
    </cfRule>
    <cfRule type="cellIs" dxfId="217" priority="219" operator="between">
      <formula>2</formula>
      <formula>3</formula>
    </cfRule>
    <cfRule type="containsText" dxfId="216" priority="220" operator="containsText" text="VENCE MAÑANA">
      <formula>NOT(ISERROR(SEARCH("VENCE MAÑANA",L4)))</formula>
    </cfRule>
  </conditionalFormatting>
  <conditionalFormatting sqref="L4:L12 L140:L142 L103 L91:L97 L99:L101 L84:L89 L67:L72 L14:L30 L38:L64 L74:L80 L107:L124 L145 L126:L131 L281:L296 L320 L201:L208 L369:L393 L252:L259 L237:L240 L226:L235 L261:L271 L395:L410 L274:L279 L301:L314 L322:L331 L32:L36 L243:L250 L172:L198 L211:L224 L316:L318 L423:L424 L147:L170 L333:L359 L361:L367 L412:L420">
    <cfRule type="containsText" dxfId="215" priority="217" operator="containsText" text="VENCE HOY">
      <formula>NOT(ISERROR(SEARCH("VENCE HOY",L4)))</formula>
    </cfRule>
  </conditionalFormatting>
  <conditionalFormatting sqref="L143:L144 L133:L139">
    <cfRule type="containsText" dxfId="214" priority="211" operator="containsText" text="RESPONDIDO">
      <formula>NOT(ISERROR(SEARCH("RESPONDIDO",L133)))</formula>
    </cfRule>
    <cfRule type="containsText" dxfId="213" priority="213" operator="containsText" text="VENCIDO">
      <formula>NOT(ISERROR(SEARCH("VENCIDO",L133)))</formula>
    </cfRule>
    <cfRule type="cellIs" dxfId="212" priority="214" operator="between">
      <formula>2</formula>
      <formula>3</formula>
    </cfRule>
    <cfRule type="containsText" dxfId="211" priority="215" operator="containsText" text="VENCE MAÑANA">
      <formula>NOT(ISERROR(SEARCH("VENCE MAÑANA",L133)))</formula>
    </cfRule>
  </conditionalFormatting>
  <conditionalFormatting sqref="L143:L144 L133:L139">
    <cfRule type="containsText" dxfId="210" priority="212" operator="containsText" text="VENCE HOY">
      <formula>NOT(ISERROR(SEARCH("VENCE HOY",L133)))</formula>
    </cfRule>
  </conditionalFormatting>
  <conditionalFormatting sqref="L104:L105">
    <cfRule type="containsText" dxfId="209" priority="206" operator="containsText" text="RESPONDIDO">
      <formula>NOT(ISERROR(SEARCH("RESPONDIDO",L104)))</formula>
    </cfRule>
    <cfRule type="containsText" dxfId="208" priority="208" operator="containsText" text="VENCIDO">
      <formula>NOT(ISERROR(SEARCH("VENCIDO",L104)))</formula>
    </cfRule>
    <cfRule type="cellIs" dxfId="207" priority="209" operator="between">
      <formula>2</formula>
      <formula>3</formula>
    </cfRule>
    <cfRule type="containsText" dxfId="206" priority="210" operator="containsText" text="VENCE MAÑANA">
      <formula>NOT(ISERROR(SEARCH("VENCE MAÑANA",L104)))</formula>
    </cfRule>
  </conditionalFormatting>
  <conditionalFormatting sqref="L104:L105">
    <cfRule type="containsText" dxfId="205" priority="207" operator="containsText" text="VENCE HOY">
      <formula>NOT(ISERROR(SEARCH("VENCE HOY",L104)))</formula>
    </cfRule>
  </conditionalFormatting>
  <conditionalFormatting sqref="L106">
    <cfRule type="containsText" dxfId="204" priority="201" operator="containsText" text="RESPONDIDO">
      <formula>NOT(ISERROR(SEARCH("RESPONDIDO",L106)))</formula>
    </cfRule>
    <cfRule type="containsText" dxfId="203" priority="203" operator="containsText" text="VENCIDO">
      <formula>NOT(ISERROR(SEARCH("VENCIDO",L106)))</formula>
    </cfRule>
    <cfRule type="cellIs" dxfId="202" priority="204" operator="between">
      <formula>2</formula>
      <formula>3</formula>
    </cfRule>
    <cfRule type="containsText" dxfId="201" priority="205" operator="containsText" text="VENCE MAÑANA">
      <formula>NOT(ISERROR(SEARCH("VENCE MAÑANA",L106)))</formula>
    </cfRule>
  </conditionalFormatting>
  <conditionalFormatting sqref="L106">
    <cfRule type="containsText" dxfId="200" priority="202" operator="containsText" text="VENCE HOY">
      <formula>NOT(ISERROR(SEARCH("VENCE HOY",L106)))</formula>
    </cfRule>
  </conditionalFormatting>
  <conditionalFormatting sqref="L13">
    <cfRule type="containsText" dxfId="199" priority="196" operator="containsText" text="RESPONDIDO">
      <formula>NOT(ISERROR(SEARCH("RESPONDIDO",L13)))</formula>
    </cfRule>
    <cfRule type="containsText" dxfId="198" priority="198" operator="containsText" text="VENCIDO">
      <formula>NOT(ISERROR(SEARCH("VENCIDO",L13)))</formula>
    </cfRule>
    <cfRule type="cellIs" dxfId="197" priority="199" operator="between">
      <formula>2</formula>
      <formula>3</formula>
    </cfRule>
    <cfRule type="containsText" dxfId="196" priority="200" operator="containsText" text="VENCE MAÑANA">
      <formula>NOT(ISERROR(SEARCH("VENCE MAÑANA",L13)))</formula>
    </cfRule>
  </conditionalFormatting>
  <conditionalFormatting sqref="L13">
    <cfRule type="containsText" dxfId="195" priority="197" operator="containsText" text="VENCE HOY">
      <formula>NOT(ISERROR(SEARCH("VENCE HOY",L13)))</formula>
    </cfRule>
  </conditionalFormatting>
  <conditionalFormatting sqref="L102">
    <cfRule type="containsText" dxfId="194" priority="191" operator="containsText" text="RESPONDIDO">
      <formula>NOT(ISERROR(SEARCH("RESPONDIDO",L102)))</formula>
    </cfRule>
    <cfRule type="containsText" dxfId="193" priority="193" operator="containsText" text="VENCIDO">
      <formula>NOT(ISERROR(SEARCH("VENCIDO",L102)))</formula>
    </cfRule>
    <cfRule type="cellIs" dxfId="192" priority="194" operator="between">
      <formula>2</formula>
      <formula>3</formula>
    </cfRule>
    <cfRule type="containsText" dxfId="191" priority="195" operator="containsText" text="VENCE MAÑANA">
      <formula>NOT(ISERROR(SEARCH("VENCE MAÑANA",L102)))</formula>
    </cfRule>
  </conditionalFormatting>
  <conditionalFormatting sqref="L102">
    <cfRule type="containsText" dxfId="190" priority="192" operator="containsText" text="VENCE HOY">
      <formula>NOT(ISERROR(SEARCH("VENCE HOY",L102)))</formula>
    </cfRule>
  </conditionalFormatting>
  <conditionalFormatting sqref="L37">
    <cfRule type="containsText" dxfId="189" priority="186" operator="containsText" text="RESPONDIDO">
      <formula>NOT(ISERROR(SEARCH("RESPONDIDO",L37)))</formula>
    </cfRule>
    <cfRule type="containsText" dxfId="188" priority="188" operator="containsText" text="VENCIDO">
      <formula>NOT(ISERROR(SEARCH("VENCIDO",L37)))</formula>
    </cfRule>
    <cfRule type="cellIs" dxfId="187" priority="189" operator="between">
      <formula>2</formula>
      <formula>3</formula>
    </cfRule>
    <cfRule type="containsText" dxfId="186" priority="190" operator="containsText" text="VENCE MAÑANA">
      <formula>NOT(ISERROR(SEARCH("VENCE MAÑANA",L37)))</formula>
    </cfRule>
  </conditionalFormatting>
  <conditionalFormatting sqref="L37">
    <cfRule type="containsText" dxfId="185" priority="187" operator="containsText" text="VENCE HOY">
      <formula>NOT(ISERROR(SEARCH("VENCE HOY",L37)))</formula>
    </cfRule>
  </conditionalFormatting>
  <conditionalFormatting sqref="L90">
    <cfRule type="containsText" dxfId="184" priority="181" operator="containsText" text="RESPONDIDO">
      <formula>NOT(ISERROR(SEARCH("RESPONDIDO",L90)))</formula>
    </cfRule>
    <cfRule type="containsText" dxfId="183" priority="183" operator="containsText" text="VENCIDO">
      <formula>NOT(ISERROR(SEARCH("VENCIDO",L90)))</formula>
    </cfRule>
    <cfRule type="cellIs" dxfId="182" priority="184" operator="between">
      <formula>2</formula>
      <formula>3</formula>
    </cfRule>
    <cfRule type="containsText" dxfId="181" priority="185" operator="containsText" text="VENCE MAÑANA">
      <formula>NOT(ISERROR(SEARCH("VENCE MAÑANA",L90)))</formula>
    </cfRule>
  </conditionalFormatting>
  <conditionalFormatting sqref="L90">
    <cfRule type="containsText" dxfId="180" priority="182" operator="containsText" text="VENCE HOY">
      <formula>NOT(ISERROR(SEARCH("VENCE HOY",L90)))</formula>
    </cfRule>
  </conditionalFormatting>
  <conditionalFormatting sqref="L98">
    <cfRule type="containsText" dxfId="179" priority="176" operator="containsText" text="RESPONDIDO">
      <formula>NOT(ISERROR(SEARCH("RESPONDIDO",L98)))</formula>
    </cfRule>
    <cfRule type="containsText" dxfId="178" priority="178" operator="containsText" text="VENCIDO">
      <formula>NOT(ISERROR(SEARCH("VENCIDO",L98)))</formula>
    </cfRule>
    <cfRule type="cellIs" dxfId="177" priority="179" operator="between">
      <formula>2</formula>
      <formula>3</formula>
    </cfRule>
    <cfRule type="containsText" dxfId="176" priority="180" operator="containsText" text="VENCE MAÑANA">
      <formula>NOT(ISERROR(SEARCH("VENCE MAÑANA",L98)))</formula>
    </cfRule>
  </conditionalFormatting>
  <conditionalFormatting sqref="L98">
    <cfRule type="containsText" dxfId="175" priority="177" operator="containsText" text="VENCE HOY">
      <formula>NOT(ISERROR(SEARCH("VENCE HOY",L98)))</formula>
    </cfRule>
  </conditionalFormatting>
  <conditionalFormatting sqref="L81:L83">
    <cfRule type="containsText" dxfId="174" priority="171" operator="containsText" text="RESPONDIDO">
      <formula>NOT(ISERROR(SEARCH("RESPONDIDO",L81)))</formula>
    </cfRule>
    <cfRule type="containsText" dxfId="173" priority="173" operator="containsText" text="VENCIDO">
      <formula>NOT(ISERROR(SEARCH("VENCIDO",L81)))</formula>
    </cfRule>
    <cfRule type="cellIs" dxfId="172" priority="174" operator="between">
      <formula>2</formula>
      <formula>3</formula>
    </cfRule>
    <cfRule type="containsText" dxfId="171" priority="175" operator="containsText" text="VENCE MAÑANA">
      <formula>NOT(ISERROR(SEARCH("VENCE MAÑANA",L81)))</formula>
    </cfRule>
  </conditionalFormatting>
  <conditionalFormatting sqref="L81:L83">
    <cfRule type="containsText" dxfId="170" priority="172" operator="containsText" text="VENCE HOY">
      <formula>NOT(ISERROR(SEARCH("VENCE HOY",L81)))</formula>
    </cfRule>
  </conditionalFormatting>
  <conditionalFormatting sqref="L65:L66">
    <cfRule type="containsText" dxfId="169" priority="166" operator="containsText" text="RESPONDIDO">
      <formula>NOT(ISERROR(SEARCH("RESPONDIDO",L65)))</formula>
    </cfRule>
    <cfRule type="containsText" dxfId="168" priority="168" operator="containsText" text="VENCIDO">
      <formula>NOT(ISERROR(SEARCH("VENCIDO",L65)))</formula>
    </cfRule>
    <cfRule type="cellIs" dxfId="167" priority="169" operator="between">
      <formula>2</formula>
      <formula>3</formula>
    </cfRule>
    <cfRule type="containsText" dxfId="166" priority="170" operator="containsText" text="VENCE MAÑANA">
      <formula>NOT(ISERROR(SEARCH("VENCE MAÑANA",L65)))</formula>
    </cfRule>
  </conditionalFormatting>
  <conditionalFormatting sqref="L65:L66">
    <cfRule type="containsText" dxfId="165" priority="167" operator="containsText" text="VENCE HOY">
      <formula>NOT(ISERROR(SEARCH("VENCE HOY",L65)))</formula>
    </cfRule>
  </conditionalFormatting>
  <conditionalFormatting sqref="L199">
    <cfRule type="containsText" dxfId="164" priority="161" operator="containsText" text="RESPONDIDO">
      <formula>NOT(ISERROR(SEARCH("RESPONDIDO",L199)))</formula>
    </cfRule>
    <cfRule type="containsText" dxfId="163" priority="163" operator="containsText" text="VENCIDO">
      <formula>NOT(ISERROR(SEARCH("VENCIDO",L199)))</formula>
    </cfRule>
    <cfRule type="cellIs" dxfId="162" priority="164" operator="between">
      <formula>2</formula>
      <formula>3</formula>
    </cfRule>
    <cfRule type="containsText" dxfId="161" priority="165" operator="containsText" text="VENCE MAÑANA">
      <formula>NOT(ISERROR(SEARCH("VENCE MAÑANA",L199)))</formula>
    </cfRule>
  </conditionalFormatting>
  <conditionalFormatting sqref="L199">
    <cfRule type="containsText" dxfId="160" priority="162" operator="containsText" text="VENCE HOY">
      <formula>NOT(ISERROR(SEARCH("VENCE HOY",L199)))</formula>
    </cfRule>
  </conditionalFormatting>
  <conditionalFormatting sqref="L73">
    <cfRule type="containsText" dxfId="159" priority="156" operator="containsText" text="RESPONDIDO">
      <formula>NOT(ISERROR(SEARCH("RESPONDIDO",L73)))</formula>
    </cfRule>
    <cfRule type="containsText" dxfId="158" priority="158" operator="containsText" text="VENCIDO">
      <formula>NOT(ISERROR(SEARCH("VENCIDO",L73)))</formula>
    </cfRule>
    <cfRule type="cellIs" dxfId="157" priority="159" operator="between">
      <formula>2</formula>
      <formula>3</formula>
    </cfRule>
    <cfRule type="containsText" dxfId="156" priority="160" operator="containsText" text="VENCE MAÑANA">
      <formula>NOT(ISERROR(SEARCH("VENCE MAÑANA",L73)))</formula>
    </cfRule>
  </conditionalFormatting>
  <conditionalFormatting sqref="L73">
    <cfRule type="containsText" dxfId="155" priority="157" operator="containsText" text="VENCE HOY">
      <formula>NOT(ISERROR(SEARCH("VENCE HOY",L73)))</formula>
    </cfRule>
  </conditionalFormatting>
  <conditionalFormatting sqref="L132">
    <cfRule type="containsText" dxfId="154" priority="151" operator="containsText" text="RESPONDIDO">
      <formula>NOT(ISERROR(SEARCH("RESPONDIDO",L132)))</formula>
    </cfRule>
    <cfRule type="containsText" dxfId="153" priority="153" operator="containsText" text="VENCIDO">
      <formula>NOT(ISERROR(SEARCH("VENCIDO",L132)))</formula>
    </cfRule>
    <cfRule type="cellIs" dxfId="152" priority="154" operator="between">
      <formula>2</formula>
      <formula>3</formula>
    </cfRule>
    <cfRule type="containsText" dxfId="151" priority="155" operator="containsText" text="VENCE MAÑANA">
      <formula>NOT(ISERROR(SEARCH("VENCE MAÑANA",L132)))</formula>
    </cfRule>
  </conditionalFormatting>
  <conditionalFormatting sqref="L132">
    <cfRule type="containsText" dxfId="150" priority="152" operator="containsText" text="VENCE HOY">
      <formula>NOT(ISERROR(SEARCH("VENCE HOY",L132)))</formula>
    </cfRule>
  </conditionalFormatting>
  <conditionalFormatting sqref="L125">
    <cfRule type="containsText" dxfId="149" priority="146" operator="containsText" text="RESPONDIDO">
      <formula>NOT(ISERROR(SEARCH("RESPONDIDO",L125)))</formula>
    </cfRule>
    <cfRule type="containsText" dxfId="148" priority="148" operator="containsText" text="VENCIDO">
      <formula>NOT(ISERROR(SEARCH("VENCIDO",L125)))</formula>
    </cfRule>
    <cfRule type="cellIs" dxfId="147" priority="149" operator="between">
      <formula>2</formula>
      <formula>3</formula>
    </cfRule>
    <cfRule type="containsText" dxfId="146" priority="150" operator="containsText" text="VENCE MAÑANA">
      <formula>NOT(ISERROR(SEARCH("VENCE MAÑANA",L125)))</formula>
    </cfRule>
  </conditionalFormatting>
  <conditionalFormatting sqref="L125">
    <cfRule type="containsText" dxfId="145" priority="147" operator="containsText" text="VENCE HOY">
      <formula>NOT(ISERROR(SEARCH("VENCE HOY",L125)))</formula>
    </cfRule>
  </conditionalFormatting>
  <conditionalFormatting sqref="L200">
    <cfRule type="containsText" dxfId="144" priority="141" operator="containsText" text="RESPONDIDO">
      <formula>NOT(ISERROR(SEARCH("RESPONDIDO",L200)))</formula>
    </cfRule>
    <cfRule type="containsText" dxfId="143" priority="143" operator="containsText" text="VENCIDO">
      <formula>NOT(ISERROR(SEARCH("VENCIDO",L200)))</formula>
    </cfRule>
    <cfRule type="cellIs" dxfId="142" priority="144" operator="between">
      <formula>2</formula>
      <formula>3</formula>
    </cfRule>
    <cfRule type="containsText" dxfId="141" priority="145" operator="containsText" text="VENCE MAÑANA">
      <formula>NOT(ISERROR(SEARCH("VENCE MAÑANA",L200)))</formula>
    </cfRule>
  </conditionalFormatting>
  <conditionalFormatting sqref="L200">
    <cfRule type="containsText" dxfId="140" priority="142" operator="containsText" text="VENCE HOY">
      <formula>NOT(ISERROR(SEARCH("VENCE HOY",L200)))</formula>
    </cfRule>
  </conditionalFormatting>
  <conditionalFormatting sqref="L280">
    <cfRule type="containsText" dxfId="139" priority="136" operator="containsText" text="RESPONDIDO">
      <formula>NOT(ISERROR(SEARCH("RESPONDIDO",L280)))</formula>
    </cfRule>
    <cfRule type="containsText" dxfId="138" priority="138" operator="containsText" text="VENCIDO">
      <formula>NOT(ISERROR(SEARCH("VENCIDO",L280)))</formula>
    </cfRule>
    <cfRule type="cellIs" dxfId="137" priority="139" operator="between">
      <formula>2</formula>
      <formula>3</formula>
    </cfRule>
    <cfRule type="containsText" dxfId="136" priority="140" operator="containsText" text="VENCE MAÑANA">
      <formula>NOT(ISERROR(SEARCH("VENCE MAÑANA",L280)))</formula>
    </cfRule>
  </conditionalFormatting>
  <conditionalFormatting sqref="L280">
    <cfRule type="containsText" dxfId="135" priority="137" operator="containsText" text="VENCE HOY">
      <formula>NOT(ISERROR(SEARCH("VENCE HOY",L280)))</formula>
    </cfRule>
  </conditionalFormatting>
  <conditionalFormatting sqref="L319">
    <cfRule type="containsText" dxfId="134" priority="131" operator="containsText" text="RESPONDIDO">
      <formula>NOT(ISERROR(SEARCH("RESPONDIDO",L319)))</formula>
    </cfRule>
    <cfRule type="containsText" dxfId="133" priority="133" operator="containsText" text="VENCIDO">
      <formula>NOT(ISERROR(SEARCH("VENCIDO",L319)))</formula>
    </cfRule>
    <cfRule type="cellIs" dxfId="132" priority="134" operator="between">
      <formula>2</formula>
      <formula>3</formula>
    </cfRule>
    <cfRule type="containsText" dxfId="131" priority="135" operator="containsText" text="VENCE MAÑANA">
      <formula>NOT(ISERROR(SEARCH("VENCE MAÑANA",L319)))</formula>
    </cfRule>
  </conditionalFormatting>
  <conditionalFormatting sqref="L319">
    <cfRule type="containsText" dxfId="130" priority="132" operator="containsText" text="VENCE HOY">
      <formula>NOT(ISERROR(SEARCH("VENCE HOY",L319)))</formula>
    </cfRule>
  </conditionalFormatting>
  <conditionalFormatting sqref="L368">
    <cfRule type="containsText" dxfId="129" priority="126" operator="containsText" text="RESPONDIDO">
      <formula>NOT(ISERROR(SEARCH("RESPONDIDO",L368)))</formula>
    </cfRule>
    <cfRule type="containsText" dxfId="128" priority="128" operator="containsText" text="VENCIDO">
      <formula>NOT(ISERROR(SEARCH("VENCIDO",L368)))</formula>
    </cfRule>
    <cfRule type="cellIs" dxfId="127" priority="129" operator="between">
      <formula>2</formula>
      <formula>3</formula>
    </cfRule>
    <cfRule type="containsText" dxfId="126" priority="130" operator="containsText" text="VENCE MAÑANA">
      <formula>NOT(ISERROR(SEARCH("VENCE MAÑANA",L368)))</formula>
    </cfRule>
  </conditionalFormatting>
  <conditionalFormatting sqref="L368">
    <cfRule type="containsText" dxfId="125" priority="127" operator="containsText" text="VENCE HOY">
      <formula>NOT(ISERROR(SEARCH("VENCE HOY",L368)))</formula>
    </cfRule>
  </conditionalFormatting>
  <conditionalFormatting sqref="L251">
    <cfRule type="containsText" dxfId="124" priority="121" operator="containsText" text="RESPONDIDO">
      <formula>NOT(ISERROR(SEARCH("RESPONDIDO",L251)))</formula>
    </cfRule>
    <cfRule type="containsText" dxfId="123" priority="123" operator="containsText" text="VENCIDO">
      <formula>NOT(ISERROR(SEARCH("VENCIDO",L251)))</formula>
    </cfRule>
    <cfRule type="cellIs" dxfId="122" priority="124" operator="between">
      <formula>2</formula>
      <formula>3</formula>
    </cfRule>
    <cfRule type="containsText" dxfId="121" priority="125" operator="containsText" text="VENCE MAÑANA">
      <formula>NOT(ISERROR(SEARCH("VENCE MAÑANA",L251)))</formula>
    </cfRule>
  </conditionalFormatting>
  <conditionalFormatting sqref="L251">
    <cfRule type="containsText" dxfId="120" priority="122" operator="containsText" text="VENCE HOY">
      <formula>NOT(ISERROR(SEARCH("VENCE HOY",L251)))</formula>
    </cfRule>
  </conditionalFormatting>
  <conditionalFormatting sqref="L236">
    <cfRule type="containsText" dxfId="119" priority="116" operator="containsText" text="RESPONDIDO">
      <formula>NOT(ISERROR(SEARCH("RESPONDIDO",L236)))</formula>
    </cfRule>
    <cfRule type="containsText" dxfId="118" priority="118" operator="containsText" text="VENCIDO">
      <formula>NOT(ISERROR(SEARCH("VENCIDO",L236)))</formula>
    </cfRule>
    <cfRule type="cellIs" dxfId="117" priority="119" operator="between">
      <formula>2</formula>
      <formula>3</formula>
    </cfRule>
    <cfRule type="containsText" dxfId="116" priority="120" operator="containsText" text="VENCE MAÑANA">
      <formula>NOT(ISERROR(SEARCH("VENCE MAÑANA",L236)))</formula>
    </cfRule>
  </conditionalFormatting>
  <conditionalFormatting sqref="L236">
    <cfRule type="containsText" dxfId="115" priority="117" operator="containsText" text="VENCE HOY">
      <formula>NOT(ISERROR(SEARCH("VENCE HOY",L236)))</formula>
    </cfRule>
  </conditionalFormatting>
  <conditionalFormatting sqref="L225">
    <cfRule type="containsText" dxfId="114" priority="111" operator="containsText" text="RESPONDIDO">
      <formula>NOT(ISERROR(SEARCH("RESPONDIDO",L225)))</formula>
    </cfRule>
    <cfRule type="containsText" dxfId="113" priority="113" operator="containsText" text="VENCIDO">
      <formula>NOT(ISERROR(SEARCH("VENCIDO",L225)))</formula>
    </cfRule>
    <cfRule type="cellIs" dxfId="112" priority="114" operator="between">
      <formula>2</formula>
      <formula>3</formula>
    </cfRule>
    <cfRule type="containsText" dxfId="111" priority="115" operator="containsText" text="VENCE MAÑANA">
      <formula>NOT(ISERROR(SEARCH("VENCE MAÑANA",L225)))</formula>
    </cfRule>
  </conditionalFormatting>
  <conditionalFormatting sqref="L225">
    <cfRule type="containsText" dxfId="110" priority="112" operator="containsText" text="VENCE HOY">
      <formula>NOT(ISERROR(SEARCH("VENCE HOY",L225)))</formula>
    </cfRule>
  </conditionalFormatting>
  <conditionalFormatting sqref="L272">
    <cfRule type="containsText" dxfId="109" priority="106" operator="containsText" text="RESPONDIDO">
      <formula>NOT(ISERROR(SEARCH("RESPONDIDO",L272)))</formula>
    </cfRule>
    <cfRule type="containsText" dxfId="108" priority="108" operator="containsText" text="VENCIDO">
      <formula>NOT(ISERROR(SEARCH("VENCIDO",L272)))</formula>
    </cfRule>
    <cfRule type="cellIs" dxfId="107" priority="109" operator="between">
      <formula>2</formula>
      <formula>3</formula>
    </cfRule>
    <cfRule type="containsText" dxfId="106" priority="110" operator="containsText" text="VENCE MAÑANA">
      <formula>NOT(ISERROR(SEARCH("VENCE MAÑANA",L272)))</formula>
    </cfRule>
  </conditionalFormatting>
  <conditionalFormatting sqref="L272">
    <cfRule type="containsText" dxfId="105" priority="107" operator="containsText" text="VENCE HOY">
      <formula>NOT(ISERROR(SEARCH("VENCE HOY",L272)))</formula>
    </cfRule>
  </conditionalFormatting>
  <conditionalFormatting sqref="L260">
    <cfRule type="containsText" dxfId="104" priority="101" operator="containsText" text="RESPONDIDO">
      <formula>NOT(ISERROR(SEARCH("RESPONDIDO",L260)))</formula>
    </cfRule>
    <cfRule type="containsText" dxfId="103" priority="103" operator="containsText" text="VENCIDO">
      <formula>NOT(ISERROR(SEARCH("VENCIDO",L260)))</formula>
    </cfRule>
    <cfRule type="cellIs" dxfId="102" priority="104" operator="between">
      <formula>2</formula>
      <formula>3</formula>
    </cfRule>
    <cfRule type="containsText" dxfId="101" priority="105" operator="containsText" text="VENCE MAÑANA">
      <formula>NOT(ISERROR(SEARCH("VENCE MAÑANA",L260)))</formula>
    </cfRule>
  </conditionalFormatting>
  <conditionalFormatting sqref="L260">
    <cfRule type="containsText" dxfId="100" priority="102" operator="containsText" text="VENCE HOY">
      <formula>NOT(ISERROR(SEARCH("VENCE HOY",L260)))</formula>
    </cfRule>
  </conditionalFormatting>
  <conditionalFormatting sqref="L394">
    <cfRule type="containsText" dxfId="99" priority="96" operator="containsText" text="RESPONDIDO">
      <formula>NOT(ISERROR(SEARCH("RESPONDIDO",L394)))</formula>
    </cfRule>
    <cfRule type="containsText" dxfId="98" priority="98" operator="containsText" text="VENCIDO">
      <formula>NOT(ISERROR(SEARCH("VENCIDO",L394)))</formula>
    </cfRule>
    <cfRule type="cellIs" dxfId="97" priority="99" operator="between">
      <formula>2</formula>
      <formula>3</formula>
    </cfRule>
    <cfRule type="containsText" dxfId="96" priority="100" operator="containsText" text="VENCE MAÑANA">
      <formula>NOT(ISERROR(SEARCH("VENCE MAÑANA",L394)))</formula>
    </cfRule>
  </conditionalFormatting>
  <conditionalFormatting sqref="L394">
    <cfRule type="containsText" dxfId="95" priority="97" operator="containsText" text="VENCE HOY">
      <formula>NOT(ISERROR(SEARCH("VENCE HOY",L394)))</formula>
    </cfRule>
  </conditionalFormatting>
  <conditionalFormatting sqref="L273">
    <cfRule type="containsText" dxfId="94" priority="91" operator="containsText" text="RESPONDIDO">
      <formula>NOT(ISERROR(SEARCH("RESPONDIDO",L273)))</formula>
    </cfRule>
    <cfRule type="containsText" dxfId="93" priority="93" operator="containsText" text="VENCIDO">
      <formula>NOT(ISERROR(SEARCH("VENCIDO",L273)))</formula>
    </cfRule>
    <cfRule type="cellIs" dxfId="92" priority="94" operator="between">
      <formula>2</formula>
      <formula>3</formula>
    </cfRule>
    <cfRule type="containsText" dxfId="91" priority="95" operator="containsText" text="VENCE MAÑANA">
      <formula>NOT(ISERROR(SEARCH("VENCE MAÑANA",L273)))</formula>
    </cfRule>
  </conditionalFormatting>
  <conditionalFormatting sqref="L273">
    <cfRule type="containsText" dxfId="90" priority="92" operator="containsText" text="VENCE HOY">
      <formula>NOT(ISERROR(SEARCH("VENCE HOY",L273)))</formula>
    </cfRule>
  </conditionalFormatting>
  <conditionalFormatting sqref="L297">
    <cfRule type="containsText" dxfId="89" priority="86" operator="containsText" text="RESPONDIDO">
      <formula>NOT(ISERROR(SEARCH("RESPONDIDO",L297)))</formula>
    </cfRule>
    <cfRule type="containsText" dxfId="88" priority="88" operator="containsText" text="VENCIDO">
      <formula>NOT(ISERROR(SEARCH("VENCIDO",L297)))</formula>
    </cfRule>
    <cfRule type="cellIs" dxfId="87" priority="89" operator="between">
      <formula>2</formula>
      <formula>3</formula>
    </cfRule>
    <cfRule type="containsText" dxfId="86" priority="90" operator="containsText" text="VENCE MAÑANA">
      <formula>NOT(ISERROR(SEARCH("VENCE MAÑANA",L297)))</formula>
    </cfRule>
  </conditionalFormatting>
  <conditionalFormatting sqref="L297">
    <cfRule type="containsText" dxfId="85" priority="87" operator="containsText" text="VENCE HOY">
      <formula>NOT(ISERROR(SEARCH("VENCE HOY",L297)))</formula>
    </cfRule>
  </conditionalFormatting>
  <conditionalFormatting sqref="L298">
    <cfRule type="containsText" dxfId="84" priority="81" operator="containsText" text="RESPONDIDO">
      <formula>NOT(ISERROR(SEARCH("RESPONDIDO",L298)))</formula>
    </cfRule>
    <cfRule type="containsText" dxfId="83" priority="83" operator="containsText" text="VENCIDO">
      <formula>NOT(ISERROR(SEARCH("VENCIDO",L298)))</formula>
    </cfRule>
    <cfRule type="cellIs" dxfId="82" priority="84" operator="between">
      <formula>2</formula>
      <formula>3</formula>
    </cfRule>
    <cfRule type="containsText" dxfId="81" priority="85" operator="containsText" text="VENCE MAÑANA">
      <formula>NOT(ISERROR(SEARCH("VENCE MAÑANA",L298)))</formula>
    </cfRule>
  </conditionalFormatting>
  <conditionalFormatting sqref="L298">
    <cfRule type="containsText" dxfId="80" priority="82" operator="containsText" text="VENCE HOY">
      <formula>NOT(ISERROR(SEARCH("VENCE HOY",L298)))</formula>
    </cfRule>
  </conditionalFormatting>
  <conditionalFormatting sqref="L321">
    <cfRule type="containsText" dxfId="79" priority="76" operator="containsText" text="RESPONDIDO">
      <formula>NOT(ISERROR(SEARCH("RESPONDIDO",L321)))</formula>
    </cfRule>
    <cfRule type="containsText" dxfId="78" priority="78" operator="containsText" text="VENCIDO">
      <formula>NOT(ISERROR(SEARCH("VENCIDO",L321)))</formula>
    </cfRule>
    <cfRule type="cellIs" dxfId="77" priority="79" operator="between">
      <formula>2</formula>
      <formula>3</formula>
    </cfRule>
    <cfRule type="containsText" dxfId="76" priority="80" operator="containsText" text="VENCE MAÑANA">
      <formula>NOT(ISERROR(SEARCH("VENCE MAÑANA",L321)))</formula>
    </cfRule>
  </conditionalFormatting>
  <conditionalFormatting sqref="L321">
    <cfRule type="containsText" dxfId="75" priority="77" operator="containsText" text="VENCE HOY">
      <formula>NOT(ISERROR(SEARCH("VENCE HOY",L321)))</formula>
    </cfRule>
  </conditionalFormatting>
  <conditionalFormatting sqref="L332">
    <cfRule type="containsText" dxfId="74" priority="71" operator="containsText" text="RESPONDIDO">
      <formula>NOT(ISERROR(SEARCH("RESPONDIDO",L332)))</formula>
    </cfRule>
    <cfRule type="containsText" dxfId="73" priority="73" operator="containsText" text="VENCIDO">
      <formula>NOT(ISERROR(SEARCH("VENCIDO",L332)))</formula>
    </cfRule>
    <cfRule type="cellIs" dxfId="72" priority="74" operator="between">
      <formula>2</formula>
      <formula>3</formula>
    </cfRule>
    <cfRule type="containsText" dxfId="71" priority="75" operator="containsText" text="VENCE MAÑANA">
      <formula>NOT(ISERROR(SEARCH("VENCE MAÑANA",L332)))</formula>
    </cfRule>
  </conditionalFormatting>
  <conditionalFormatting sqref="L332">
    <cfRule type="containsText" dxfId="70" priority="72" operator="containsText" text="VENCE HOY">
      <formula>NOT(ISERROR(SEARCH("VENCE HOY",L332)))</formula>
    </cfRule>
  </conditionalFormatting>
  <conditionalFormatting sqref="L31">
    <cfRule type="containsText" dxfId="69" priority="66" operator="containsText" text="RESPONDIDO">
      <formula>NOT(ISERROR(SEARCH("RESPONDIDO",L31)))</formula>
    </cfRule>
    <cfRule type="containsText" dxfId="68" priority="68" operator="containsText" text="VENCIDO">
      <formula>NOT(ISERROR(SEARCH("VENCIDO",L31)))</formula>
    </cfRule>
    <cfRule type="cellIs" dxfId="67" priority="69" operator="between">
      <formula>2</formula>
      <formula>3</formula>
    </cfRule>
    <cfRule type="containsText" dxfId="66" priority="70" operator="containsText" text="VENCE MAÑANA">
      <formula>NOT(ISERROR(SEARCH("VENCE MAÑANA",L31)))</formula>
    </cfRule>
  </conditionalFormatting>
  <conditionalFormatting sqref="L31">
    <cfRule type="containsText" dxfId="65" priority="67" operator="containsText" text="VENCE HOY">
      <formula>NOT(ISERROR(SEARCH("VENCE HOY",L31)))</formula>
    </cfRule>
  </conditionalFormatting>
  <conditionalFormatting sqref="L241">
    <cfRule type="containsText" dxfId="64" priority="61" operator="containsText" text="RESPONDIDO">
      <formula>NOT(ISERROR(SEARCH("RESPONDIDO",L241)))</formula>
    </cfRule>
    <cfRule type="containsText" dxfId="63" priority="63" operator="containsText" text="VENCIDO">
      <formula>NOT(ISERROR(SEARCH("VENCIDO",L241)))</formula>
    </cfRule>
    <cfRule type="cellIs" dxfId="62" priority="64" operator="between">
      <formula>2</formula>
      <formula>3</formula>
    </cfRule>
    <cfRule type="containsText" dxfId="61" priority="65" operator="containsText" text="VENCE MAÑANA">
      <formula>NOT(ISERROR(SEARCH("VENCE MAÑANA",L241)))</formula>
    </cfRule>
  </conditionalFormatting>
  <conditionalFormatting sqref="L241">
    <cfRule type="containsText" dxfId="60" priority="62" operator="containsText" text="VENCE HOY">
      <formula>NOT(ISERROR(SEARCH("VENCE HOY",L241)))</formula>
    </cfRule>
  </conditionalFormatting>
  <conditionalFormatting sqref="L242">
    <cfRule type="containsText" dxfId="59" priority="56" operator="containsText" text="RESPONDIDO">
      <formula>NOT(ISERROR(SEARCH("RESPONDIDO",L242)))</formula>
    </cfRule>
    <cfRule type="containsText" dxfId="58" priority="58" operator="containsText" text="VENCIDO">
      <formula>NOT(ISERROR(SEARCH("VENCIDO",L242)))</formula>
    </cfRule>
    <cfRule type="cellIs" dxfId="57" priority="59" operator="between">
      <formula>2</formula>
      <formula>3</formula>
    </cfRule>
    <cfRule type="containsText" dxfId="56" priority="60" operator="containsText" text="VENCE MAÑANA">
      <formula>NOT(ISERROR(SEARCH("VENCE MAÑANA",L242)))</formula>
    </cfRule>
  </conditionalFormatting>
  <conditionalFormatting sqref="L242">
    <cfRule type="containsText" dxfId="55" priority="57" operator="containsText" text="VENCE HOY">
      <formula>NOT(ISERROR(SEARCH("VENCE HOY",L242)))</formula>
    </cfRule>
  </conditionalFormatting>
  <conditionalFormatting sqref="L171">
    <cfRule type="containsText" dxfId="54" priority="51" operator="containsText" text="RESPONDIDO">
      <formula>NOT(ISERROR(SEARCH("RESPONDIDO",L171)))</formula>
    </cfRule>
    <cfRule type="containsText" dxfId="53" priority="53" operator="containsText" text="VENCIDO">
      <formula>NOT(ISERROR(SEARCH("VENCIDO",L171)))</formula>
    </cfRule>
    <cfRule type="cellIs" dxfId="52" priority="54" operator="between">
      <formula>2</formula>
      <formula>3</formula>
    </cfRule>
    <cfRule type="containsText" dxfId="51" priority="55" operator="containsText" text="VENCE MAÑANA">
      <formula>NOT(ISERROR(SEARCH("VENCE MAÑANA",L171)))</formula>
    </cfRule>
  </conditionalFormatting>
  <conditionalFormatting sqref="L171">
    <cfRule type="containsText" dxfId="50" priority="52" operator="containsText" text="VENCE HOY">
      <formula>NOT(ISERROR(SEARCH("VENCE HOY",L171)))</formula>
    </cfRule>
  </conditionalFormatting>
  <conditionalFormatting sqref="L209">
    <cfRule type="containsText" dxfId="49" priority="46" operator="containsText" text="RESPONDIDO">
      <formula>NOT(ISERROR(SEARCH("RESPONDIDO",L209)))</formula>
    </cfRule>
    <cfRule type="containsText" dxfId="48" priority="48" operator="containsText" text="VENCIDO">
      <formula>NOT(ISERROR(SEARCH("VENCIDO",L209)))</formula>
    </cfRule>
    <cfRule type="cellIs" dxfId="47" priority="49" operator="between">
      <formula>2</formula>
      <formula>3</formula>
    </cfRule>
    <cfRule type="containsText" dxfId="46" priority="50" operator="containsText" text="VENCE MAÑANA">
      <formula>NOT(ISERROR(SEARCH("VENCE MAÑANA",L209)))</formula>
    </cfRule>
  </conditionalFormatting>
  <conditionalFormatting sqref="L209">
    <cfRule type="containsText" dxfId="45" priority="47" operator="containsText" text="VENCE HOY">
      <formula>NOT(ISERROR(SEARCH("VENCE HOY",L209)))</formula>
    </cfRule>
  </conditionalFormatting>
  <conditionalFormatting sqref="L210">
    <cfRule type="containsText" dxfId="44" priority="41" operator="containsText" text="RESPONDIDO">
      <formula>NOT(ISERROR(SEARCH("RESPONDIDO",L210)))</formula>
    </cfRule>
    <cfRule type="containsText" dxfId="43" priority="43" operator="containsText" text="VENCIDO">
      <formula>NOT(ISERROR(SEARCH("VENCIDO",L210)))</formula>
    </cfRule>
    <cfRule type="cellIs" dxfId="42" priority="44" operator="between">
      <formula>2</formula>
      <formula>3</formula>
    </cfRule>
    <cfRule type="containsText" dxfId="41" priority="45" operator="containsText" text="VENCE MAÑANA">
      <formula>NOT(ISERROR(SEARCH("VENCE MAÑANA",L210)))</formula>
    </cfRule>
  </conditionalFormatting>
  <conditionalFormatting sqref="L210">
    <cfRule type="containsText" dxfId="40" priority="42" operator="containsText" text="VENCE HOY">
      <formula>NOT(ISERROR(SEARCH("VENCE HOY",L210)))</formula>
    </cfRule>
  </conditionalFormatting>
  <conditionalFormatting sqref="L299">
    <cfRule type="containsText" dxfId="39" priority="36" operator="containsText" text="RESPONDIDO">
      <formula>NOT(ISERROR(SEARCH("RESPONDIDO",L299)))</formula>
    </cfRule>
    <cfRule type="containsText" dxfId="38" priority="38" operator="containsText" text="VENCIDO">
      <formula>NOT(ISERROR(SEARCH("VENCIDO",L299)))</formula>
    </cfRule>
    <cfRule type="cellIs" dxfId="37" priority="39" operator="between">
      <formula>2</formula>
      <formula>3</formula>
    </cfRule>
    <cfRule type="containsText" dxfId="36" priority="40" operator="containsText" text="VENCE MAÑANA">
      <formula>NOT(ISERROR(SEARCH("VENCE MAÑANA",L299)))</formula>
    </cfRule>
  </conditionalFormatting>
  <conditionalFormatting sqref="L299">
    <cfRule type="containsText" dxfId="35" priority="37" operator="containsText" text="VENCE HOY">
      <formula>NOT(ISERROR(SEARCH("VENCE HOY",L299)))</formula>
    </cfRule>
  </conditionalFormatting>
  <conditionalFormatting sqref="L300">
    <cfRule type="containsText" dxfId="34" priority="31" operator="containsText" text="RESPONDIDO">
      <formula>NOT(ISERROR(SEARCH("RESPONDIDO",L300)))</formula>
    </cfRule>
    <cfRule type="containsText" dxfId="33" priority="33" operator="containsText" text="VENCIDO">
      <formula>NOT(ISERROR(SEARCH("VENCIDO",L300)))</formula>
    </cfRule>
    <cfRule type="cellIs" dxfId="32" priority="34" operator="between">
      <formula>2</formula>
      <formula>3</formula>
    </cfRule>
    <cfRule type="containsText" dxfId="31" priority="35" operator="containsText" text="VENCE MAÑANA">
      <formula>NOT(ISERROR(SEARCH("VENCE MAÑANA",L300)))</formula>
    </cfRule>
  </conditionalFormatting>
  <conditionalFormatting sqref="L300">
    <cfRule type="containsText" dxfId="30" priority="32" operator="containsText" text="VENCE HOY">
      <formula>NOT(ISERROR(SEARCH("VENCE HOY",L300)))</formula>
    </cfRule>
  </conditionalFormatting>
  <conditionalFormatting sqref="L315">
    <cfRule type="containsText" dxfId="29" priority="26" operator="containsText" text="RESPONDIDO">
      <formula>NOT(ISERROR(SEARCH("RESPONDIDO",L315)))</formula>
    </cfRule>
    <cfRule type="containsText" dxfId="28" priority="28" operator="containsText" text="VENCIDO">
      <formula>NOT(ISERROR(SEARCH("VENCIDO",L315)))</formula>
    </cfRule>
    <cfRule type="cellIs" dxfId="27" priority="29" operator="between">
      <formula>2</formula>
      <formula>3</formula>
    </cfRule>
    <cfRule type="containsText" dxfId="26" priority="30" operator="containsText" text="VENCE MAÑANA">
      <formula>NOT(ISERROR(SEARCH("VENCE MAÑANA",L315)))</formula>
    </cfRule>
  </conditionalFormatting>
  <conditionalFormatting sqref="L315">
    <cfRule type="containsText" dxfId="25" priority="27" operator="containsText" text="VENCE HOY">
      <formula>NOT(ISERROR(SEARCH("VENCE HOY",L315)))</formula>
    </cfRule>
  </conditionalFormatting>
  <conditionalFormatting sqref="L421">
    <cfRule type="containsText" dxfId="24" priority="21" operator="containsText" text="RESPONDIDO">
      <formula>NOT(ISERROR(SEARCH("RESPONDIDO",L421)))</formula>
    </cfRule>
    <cfRule type="containsText" dxfId="23" priority="23" operator="containsText" text="VENCIDO">
      <formula>NOT(ISERROR(SEARCH("VENCIDO",L421)))</formula>
    </cfRule>
    <cfRule type="cellIs" dxfId="22" priority="24" operator="between">
      <formula>2</formula>
      <formula>3</formula>
    </cfRule>
    <cfRule type="containsText" dxfId="21" priority="25" operator="containsText" text="VENCE MAÑANA">
      <formula>NOT(ISERROR(SEARCH("VENCE MAÑANA",L421)))</formula>
    </cfRule>
  </conditionalFormatting>
  <conditionalFormatting sqref="L421">
    <cfRule type="containsText" dxfId="20" priority="22" operator="containsText" text="VENCE HOY">
      <formula>NOT(ISERROR(SEARCH("VENCE HOY",L421)))</formula>
    </cfRule>
  </conditionalFormatting>
  <conditionalFormatting sqref="L422">
    <cfRule type="containsText" dxfId="19" priority="16" operator="containsText" text="RESPONDIDO">
      <formula>NOT(ISERROR(SEARCH("RESPONDIDO",L422)))</formula>
    </cfRule>
    <cfRule type="containsText" dxfId="18" priority="18" operator="containsText" text="VENCIDO">
      <formula>NOT(ISERROR(SEARCH("VENCIDO",L422)))</formula>
    </cfRule>
    <cfRule type="cellIs" dxfId="17" priority="19" operator="between">
      <formula>2</formula>
      <formula>3</formula>
    </cfRule>
    <cfRule type="containsText" dxfId="16" priority="20" operator="containsText" text="VENCE MAÑANA">
      <formula>NOT(ISERROR(SEARCH("VENCE MAÑANA",L422)))</formula>
    </cfRule>
  </conditionalFormatting>
  <conditionalFormatting sqref="L422">
    <cfRule type="containsText" dxfId="15" priority="17" operator="containsText" text="VENCE HOY">
      <formula>NOT(ISERROR(SEARCH("VENCE HOY",L422)))</formula>
    </cfRule>
  </conditionalFormatting>
  <conditionalFormatting sqref="L146">
    <cfRule type="containsText" dxfId="14" priority="11" operator="containsText" text="RESPONDIDO">
      <formula>NOT(ISERROR(SEARCH("RESPONDIDO",L146)))</formula>
    </cfRule>
    <cfRule type="containsText" dxfId="13" priority="13" operator="containsText" text="VENCIDO">
      <formula>NOT(ISERROR(SEARCH("VENCIDO",L146)))</formula>
    </cfRule>
    <cfRule type="cellIs" dxfId="12" priority="14" operator="between">
      <formula>2</formula>
      <formula>3</formula>
    </cfRule>
    <cfRule type="containsText" dxfId="11" priority="15" operator="containsText" text="VENCE MAÑANA">
      <formula>NOT(ISERROR(SEARCH("VENCE MAÑANA",L146)))</formula>
    </cfRule>
  </conditionalFormatting>
  <conditionalFormatting sqref="L146">
    <cfRule type="containsText" dxfId="10" priority="12" operator="containsText" text="VENCE HOY">
      <formula>NOT(ISERROR(SEARCH("VENCE HOY",L146)))</formula>
    </cfRule>
  </conditionalFormatting>
  <conditionalFormatting sqref="L360">
    <cfRule type="containsText" dxfId="9" priority="6" operator="containsText" text="RESPONDIDO">
      <formula>NOT(ISERROR(SEARCH("RESPONDIDO",L360)))</formula>
    </cfRule>
    <cfRule type="containsText" dxfId="8" priority="8" operator="containsText" text="VENCIDO">
      <formula>NOT(ISERROR(SEARCH("VENCIDO",L360)))</formula>
    </cfRule>
    <cfRule type="cellIs" dxfId="7" priority="9" operator="between">
      <formula>2</formula>
      <formula>3</formula>
    </cfRule>
    <cfRule type="containsText" dxfId="6" priority="10" operator="containsText" text="VENCE MAÑANA">
      <formula>NOT(ISERROR(SEARCH("VENCE MAÑANA",L360)))</formula>
    </cfRule>
  </conditionalFormatting>
  <conditionalFormatting sqref="L360">
    <cfRule type="containsText" dxfId="5" priority="7" operator="containsText" text="VENCE HOY">
      <formula>NOT(ISERROR(SEARCH("VENCE HOY",L360)))</formula>
    </cfRule>
  </conditionalFormatting>
  <conditionalFormatting sqref="L411">
    <cfRule type="containsText" dxfId="4" priority="1" operator="containsText" text="RESPONDIDO">
      <formula>NOT(ISERROR(SEARCH("RESPONDIDO",L411)))</formula>
    </cfRule>
    <cfRule type="containsText" dxfId="3" priority="3" operator="containsText" text="VENCIDO">
      <formula>NOT(ISERROR(SEARCH("VENCIDO",L411)))</formula>
    </cfRule>
    <cfRule type="cellIs" dxfId="2" priority="4" operator="between">
      <formula>2</formula>
      <formula>3</formula>
    </cfRule>
    <cfRule type="containsText" dxfId="1" priority="5" operator="containsText" text="VENCE MAÑANA">
      <formula>NOT(ISERROR(SEARCH("VENCE MAÑANA",L411)))</formula>
    </cfRule>
  </conditionalFormatting>
  <conditionalFormatting sqref="L411">
    <cfRule type="containsText" dxfId="0" priority="2" operator="containsText" text="VENCE HOY">
      <formula>NOT(ISERROR(SEARCH("VENCE HOY",L411)))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SUI-JUNIO- 2020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LENOVO10</dc:creator>
  <cp:lastModifiedBy>PQR</cp:lastModifiedBy>
  <cp:lastPrinted>2020-07-13T21:58:00Z</cp:lastPrinted>
  <dcterms:created xsi:type="dcterms:W3CDTF">2020-03-03T15:42:02Z</dcterms:created>
  <dcterms:modified xsi:type="dcterms:W3CDTF">2020-11-09T20:31:15Z</dcterms:modified>
</cp:coreProperties>
</file>